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.工程建设标准规范编制与监管自评基础信息表" sheetId="1" r:id="rId1"/>
    <sheet name="2.住房和城乡建设综合管理自评基础信息表" sheetId="2" r:id="rId2"/>
  </sheets>
  <definedNames/>
  <calcPr fullCalcOnLoad="1"/>
</workbook>
</file>

<file path=xl/sharedStrings.xml><?xml version="1.0" encoding="utf-8"?>
<sst xmlns="http://schemas.openxmlformats.org/spreadsheetml/2006/main" count="248" uniqueCount="103">
  <si>
    <t xml:space="preserve">项目支出绩效自评表 </t>
  </si>
  <si>
    <t>项目名称:</t>
  </si>
  <si>
    <t>46000021T000000007756-工程建设标准规范编制与监管</t>
  </si>
  <si>
    <t>填报人:</t>
  </si>
  <si>
    <t>王苗苗</t>
  </si>
  <si>
    <t>联系方式:</t>
  </si>
  <si>
    <t>F87890C77D331D4EE05308FD1AAC1AA7</t>
  </si>
  <si>
    <t>主管部门:</t>
  </si>
  <si>
    <t>504-省住建厅</t>
  </si>
  <si>
    <t>实施单位:</t>
  </si>
  <si>
    <t>504002-省建设标准定额站</t>
  </si>
  <si>
    <t>是否公开：</t>
  </si>
  <si>
    <t>是</t>
  </si>
  <si>
    <t>网址：</t>
  </si>
  <si>
    <t>http://zjt.hainan.gov.cn/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</si>
  <si>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</si>
  <si>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</si>
  <si>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</si>
  <si>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</si>
  <si>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</si>
  <si>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</si>
  <si>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</si>
  <si>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</si>
  <si>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</si>
  <si>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</si>
  <si>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</si>
  <si>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</si>
  <si>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</si>
  <si>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</si>
  <si>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</si>
  <si>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1.逐步完善工程建设地方标准体系，完成4项标准编制
2.完成3项建设工程计价依据编制;
3.工程建设地方标准、计价依据宣贯培训;
4.发布我省建筑市场主要建筑材料价格信息;
5.工程造价咨询企业诚信评价，包含造注册价师诚信评价。</t>
  </si>
  <si>
    <t>1.完成《海南省装配式内装修技术标准》《海南省安居房建设技术标准》《海南省建设工程文明施工标准》《海南省绿色建筑评价标准》4项标准编制。
2.完成《海南省房屋建筑与装饰工程概算定额》《海南省安装工程概算定额》《海南省市政工程概算定额》3项计价依据编制。
3.开展5期工程建设地方标准、计价依据线上线下宣贯培训。
4.发布12期建材市场价格信息。
5.开展工程造价咨询企业阶段性诚信评价。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</si>
  <si>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</si>
  <si>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</si>
  <si>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</si>
  <si>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</si>
  <si>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</si>
  <si>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</si>
  <si>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</si>
  <si>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</si>
  <si>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</si>
  <si>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</si>
  <si>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</si>
  <si>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 xml:space="preserve"> 编制及修订工程建设地方标准,地方标准体系课题研究完成初稿</t>
  </si>
  <si>
    <t>＝</t>
  </si>
  <si>
    <t>4</t>
  </si>
  <si>
    <t>项</t>
  </si>
  <si>
    <t>100.00%</t>
  </si>
  <si>
    <t>20.00</t>
  </si>
  <si>
    <t>20</t>
  </si>
  <si>
    <t/>
  </si>
  <si>
    <t>1</t>
  </si>
  <si>
    <t>3</t>
  </si>
  <si>
    <t xml:space="preserve"> 编制建设工程计价依据，建安工程人工单价测算</t>
  </si>
  <si>
    <t>发布我省建筑市场主要建筑材料价格信息</t>
  </si>
  <si>
    <t>12</t>
  </si>
  <si>
    <t>期</t>
  </si>
  <si>
    <t>15.00</t>
  </si>
  <si>
    <t>15</t>
  </si>
  <si>
    <t>工程建设地方标准、计价依据宣贯培训</t>
  </si>
  <si>
    <t>2</t>
  </si>
  <si>
    <t>5</t>
  </si>
  <si>
    <t>5.00</t>
  </si>
  <si>
    <t>质量指标</t>
  </si>
  <si>
    <t>工程造价咨询企业诚信评价(好：完成全年两期诚信评价，并采集评价数据；坏：未完成诚信评价，未采集评价数据。</t>
  </si>
  <si>
    <t>定性</t>
  </si>
  <si>
    <t>好坏</t>
  </si>
  <si>
    <t>其他</t>
  </si>
  <si>
    <t>好</t>
  </si>
  <si>
    <t>6</t>
  </si>
  <si>
    <t>效益指标</t>
  </si>
  <si>
    <t>社会效益指标</t>
  </si>
  <si>
    <t>参建各方对价格信息的采纳度</t>
  </si>
  <si>
    <t>≥</t>
  </si>
  <si>
    <t>90</t>
  </si>
  <si>
    <t>%</t>
  </si>
  <si>
    <t>95</t>
  </si>
  <si>
    <t>满意度指标</t>
  </si>
  <si>
    <t>服务对象满意度</t>
  </si>
  <si>
    <t>参建各方对价格信息发布的满意度</t>
  </si>
  <si>
    <t>94</t>
  </si>
  <si>
    <t>合计</t>
  </si>
  <si>
    <t>100.00</t>
  </si>
  <si>
    <t>99.96</t>
  </si>
  <si>
    <t>46000021Y000000007385-住房和城乡建设综合管理</t>
  </si>
  <si>
    <t>F87890C77D341D4EE05308FD1AAC1AA7</t>
  </si>
  <si>
    <t>　开展多次省内外调研及服务企业工作。</t>
  </si>
  <si>
    <t>赴湖北、湖南调研工程造价改革及装配式建筑发展情况；每季度赴重点项目开展调研服务。</t>
  </si>
  <si>
    <t>赴外省调研</t>
  </si>
  <si>
    <t>次</t>
  </si>
  <si>
    <t>10.00</t>
  </si>
  <si>
    <t>10</t>
  </si>
  <si>
    <t>每季度赴重点项目开展调研服务工资</t>
  </si>
  <si>
    <t>30.00</t>
  </si>
  <si>
    <t>30</t>
  </si>
  <si>
    <t>经济效益指标</t>
  </si>
  <si>
    <t>运转保障率</t>
  </si>
  <si>
    <t>100</t>
  </si>
  <si>
    <t>40.00</t>
  </si>
  <si>
    <t>40</t>
  </si>
  <si>
    <t>重点项目建设各方对服务满意度</t>
  </si>
  <si>
    <t>98</t>
  </si>
  <si>
    <t>96.96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</si>
</sst>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name val="仿宋_GB2312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1" applyNumberFormat="0" applyAlignment="0" applyProtection="0"/>
    <xf numFmtId="0" fontId="13" fillId="5" borderId="2" applyNumberFormat="0" applyAlignment="0" applyProtection="0"/>
    <xf numFmtId="0" fontId="14" fillId="6" borderId="0" applyNumberFormat="0" applyBorder="0" applyAlignment="0" applyProtection="0"/>
    <xf numFmtId="0" fontId="1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0" borderId="5" applyNumberFormat="0" applyFill="0" applyAlignment="0" applyProtection="0"/>
    <xf numFmtId="0" fontId="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6" fillId="3" borderId="0" applyNumberFormat="0" applyBorder="0" applyAlignment="0" applyProtection="0"/>
    <xf numFmtId="0" fontId="2" fillId="13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9" applyNumberFormat="0" applyAlignment="0" applyProtection="0"/>
    <xf numFmtId="0" fontId="8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" fillId="16" borderId="0" applyNumberFormat="0" applyBorder="0" applyAlignment="0" applyProtection="0"/>
    <xf numFmtId="0" fontId="23" fillId="11" borderId="9" applyNumberFormat="0" applyAlignment="0" applyProtection="0"/>
    <xf numFmtId="0" fontId="2" fillId="4" borderId="0" applyNumberFormat="0" applyBorder="0" applyAlignment="0" applyProtection="0"/>
    <xf numFmtId="0" fontId="8" fillId="17" borderId="0" applyNumberFormat="0" applyBorder="0" applyAlignment="0" applyProtection="0"/>
    <xf numFmtId="0" fontId="2" fillId="1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16" borderId="0" xfId="0" applyFill="1" applyAlignment="1">
      <alignment vertical="center"/>
    </xf>
    <xf numFmtId="0" fontId="2" fillId="16" borderId="0" xfId="0" applyFont="1" applyFill="1" applyBorder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10" xfId="0" applyFont="1" applyFill="1" applyBorder="1" applyAlignment="1" applyProtection="1">
      <alignment horizontal="left" vertical="center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Font="1" applyFill="1" applyBorder="1" applyAlignment="1" applyProtection="1">
      <alignment horizontal="left" vertical="top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0" xfId="0" applyFont="1" applyFill="1" applyBorder="1" applyAlignment="1" applyProtection="1">
      <alignment vertical="center"/>
      <protection locked="0"/>
    </xf>
    <xf numFmtId="0" fontId="5" fillId="16" borderId="11" xfId="26" applyFont="1" applyFill="1" applyBorder="1" applyAlignment="1" applyProtection="1">
      <alignment vertical="center"/>
      <protection locked="0"/>
    </xf>
    <xf numFmtId="0" fontId="5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16" borderId="13" xfId="0" applyFont="1" applyFill="1" applyBorder="1" applyAlignment="1" applyProtection="1">
      <alignment vertical="center"/>
      <protection locked="0"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t.hainan.gov.c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jt.hainan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145" zoomScaleNormal="145" zoomScaleSheetLayoutView="100" workbookViewId="0" topLeftCell="A1">
      <selection activeCell="F4" sqref="F4:L4"/>
    </sheetView>
  </sheetViews>
  <sheetFormatPr defaultColWidth="9.00390625" defaultRowHeight="14.25"/>
  <cols>
    <col min="1" max="2" width="9.375" style="2" customWidth="1"/>
    <col min="3" max="3" width="14.25390625" style="2" customWidth="1"/>
    <col min="4" max="4" width="8.625" style="2" customWidth="1"/>
    <col min="5" max="5" width="9.375" style="2" customWidth="1"/>
    <col min="6" max="6" width="8.00390625" style="2" customWidth="1"/>
    <col min="7" max="7" width="8.875" style="2" customWidth="1"/>
    <col min="8" max="8" width="7.625" style="2" customWidth="1"/>
    <col min="9" max="9" width="7.50390625" style="2" customWidth="1"/>
    <col min="10" max="11" width="7.25390625" style="2" customWidth="1"/>
    <col min="12" max="12" width="10.875" style="2" customWidth="1"/>
    <col min="13" max="13" width="9.125" style="1" customWidth="1"/>
    <col min="14" max="14" width="14.00390625" style="1" customWidth="1"/>
    <col min="15" max="15" width="14.00390625" style="1" hidden="1" customWidth="1"/>
    <col min="16" max="16" width="23.25390625" style="1" hidden="1" customWidth="1"/>
    <col min="17" max="21" width="9.00390625" style="1" customWidth="1"/>
    <col min="22" max="27" width="9.00390625" style="1" hidden="1" customWidth="1"/>
    <col min="28" max="16384" width="9.00390625" style="1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/>
      <c r="N1" s="35"/>
    </row>
    <row r="2" spans="1:26" ht="33.75" customHeight="1">
      <c r="A2" s="4" t="s">
        <v>1</v>
      </c>
      <c r="B2" s="5" t="s">
        <v>2</v>
      </c>
      <c r="C2" s="5"/>
      <c r="D2" s="5"/>
      <c r="E2" s="4" t="s">
        <v>3</v>
      </c>
      <c r="F2" s="12" t="s">
        <v>4</v>
      </c>
      <c r="G2" s="13"/>
      <c r="H2" s="14"/>
      <c r="I2" s="4" t="s">
        <v>5</v>
      </c>
      <c r="J2" s="24">
        <v>65346940</v>
      </c>
      <c r="K2" s="25"/>
      <c r="L2" s="26"/>
      <c r="M2" s="35"/>
      <c r="N2" s="35"/>
      <c r="Z2" s="1" t="s">
        <v>6</v>
      </c>
    </row>
    <row r="3" spans="1:14" ht="27" customHeight="1">
      <c r="A3" s="4" t="s">
        <v>7</v>
      </c>
      <c r="B3" s="5" t="s">
        <v>8</v>
      </c>
      <c r="C3" s="5"/>
      <c r="D3" s="5"/>
      <c r="E3" s="4" t="s">
        <v>9</v>
      </c>
      <c r="F3" s="15" t="s">
        <v>10</v>
      </c>
      <c r="G3" s="16"/>
      <c r="H3" s="16"/>
      <c r="I3" s="16"/>
      <c r="J3" s="16"/>
      <c r="K3" s="16"/>
      <c r="L3" s="27"/>
      <c r="M3" s="35"/>
      <c r="N3" s="35"/>
    </row>
    <row r="4" spans="1:14" ht="19.5" customHeight="1">
      <c r="A4" s="6" t="s">
        <v>11</v>
      </c>
      <c r="B4" s="6" t="s">
        <v>12</v>
      </c>
      <c r="C4" s="6"/>
      <c r="D4" s="6"/>
      <c r="E4" s="17" t="s">
        <v>13</v>
      </c>
      <c r="F4" s="18" t="s">
        <v>14</v>
      </c>
      <c r="G4" s="19"/>
      <c r="H4" s="19"/>
      <c r="I4" s="19"/>
      <c r="J4" s="19"/>
      <c r="K4" s="19"/>
      <c r="L4" s="28"/>
      <c r="M4" s="35"/>
      <c r="N4" s="35"/>
    </row>
    <row r="5" spans="1:14" ht="15.75" customHeight="1">
      <c r="A5" s="7" t="s">
        <v>15</v>
      </c>
      <c r="B5" s="7"/>
      <c r="C5" s="7" t="s">
        <v>16</v>
      </c>
      <c r="D5" s="7" t="s">
        <v>17</v>
      </c>
      <c r="E5" s="7"/>
      <c r="F5" s="7" t="s">
        <v>18</v>
      </c>
      <c r="G5" s="7"/>
      <c r="H5" s="7"/>
      <c r="I5" s="7"/>
      <c r="J5" s="7" t="s">
        <v>19</v>
      </c>
      <c r="K5" s="29" t="s">
        <v>20</v>
      </c>
      <c r="L5" s="7" t="s">
        <v>21</v>
      </c>
      <c r="M5" s="35"/>
      <c r="N5" s="35"/>
    </row>
    <row r="6" spans="1:15" ht="15.75">
      <c r="A6" s="8" t="s">
        <v>22</v>
      </c>
      <c r="B6" s="8"/>
      <c r="C6" s="9">
        <v>1723600</v>
      </c>
      <c r="D6" s="9">
        <v>1670082.21</v>
      </c>
      <c r="E6" s="9"/>
      <c r="F6" s="9">
        <f>F7+F8+F9</f>
        <v>1662524.52</v>
      </c>
      <c r="G6" s="9"/>
      <c r="H6" s="9"/>
      <c r="I6" s="9"/>
      <c r="J6" s="30" t="s">
        <v>23</v>
      </c>
      <c r="K6" s="23">
        <f>IF(OR(D6=0,D6="0"),0,ROUND(((F7+F8+F9)/D6)*100,2))</f>
        <v>99.55</v>
      </c>
      <c r="L6" s="31">
        <f>ROUND((K6*O6/100),2)</f>
        <v>9.96</v>
      </c>
      <c r="M6" s="35"/>
      <c r="N6" s="35"/>
      <c r="O6" s="36" t="s">
        <v>24</v>
      </c>
    </row>
    <row r="7" spans="1:14" ht="15.75">
      <c r="A7" s="8" t="s">
        <v>25</v>
      </c>
      <c r="B7" s="8"/>
      <c r="C7" s="9">
        <v>1723600</v>
      </c>
      <c r="D7" s="9">
        <v>1670082.21</v>
      </c>
      <c r="E7" s="9"/>
      <c r="F7" s="9">
        <v>1662524.52</v>
      </c>
      <c r="G7" s="9"/>
      <c r="H7" s="9"/>
      <c r="I7" s="9"/>
      <c r="J7" s="23"/>
      <c r="K7" s="23">
        <f>IF(OR(D7=0,D7="0"),0,ROUND((F7/D7)*100,2))</f>
        <v>99.55</v>
      </c>
      <c r="L7" s="23"/>
      <c r="M7" s="35"/>
      <c r="N7" s="35"/>
    </row>
    <row r="8" spans="1:14" ht="15.75">
      <c r="A8" s="8" t="s">
        <v>26</v>
      </c>
      <c r="B8" s="8"/>
      <c r="C8" s="9">
        <v>0</v>
      </c>
      <c r="D8" s="9">
        <v>0</v>
      </c>
      <c r="E8" s="9"/>
      <c r="F8" s="20">
        <v>0</v>
      </c>
      <c r="G8" s="20"/>
      <c r="H8" s="20"/>
      <c r="I8" s="20"/>
      <c r="J8" s="23"/>
      <c r="K8" s="23">
        <f>IF(OR(D8=0,D8="0"),0,ROUND((F8/D8)*100,2))</f>
        <v>0</v>
      </c>
      <c r="L8" s="23"/>
      <c r="M8" s="35"/>
      <c r="N8" s="35"/>
    </row>
    <row r="9" spans="1:14" ht="15.75">
      <c r="A9" s="8" t="s">
        <v>27</v>
      </c>
      <c r="B9" s="8"/>
      <c r="C9" s="9">
        <v>0</v>
      </c>
      <c r="D9" s="9">
        <v>0</v>
      </c>
      <c r="E9" s="9"/>
      <c r="F9" s="9">
        <v>0</v>
      </c>
      <c r="G9" s="9"/>
      <c r="H9" s="9"/>
      <c r="I9" s="9"/>
      <c r="J9" s="23"/>
      <c r="K9" s="23">
        <f>IF(OR(D9="0",D9=0),0,(ROUND((F9/D9)*100,2)))</f>
        <v>0</v>
      </c>
      <c r="L9" s="23"/>
      <c r="M9" s="35"/>
      <c r="N9" s="35"/>
    </row>
    <row r="10" spans="1:14" ht="15.75">
      <c r="A10" s="7" t="s">
        <v>28</v>
      </c>
      <c r="B10" s="7"/>
      <c r="C10" s="7"/>
      <c r="D10" s="7"/>
      <c r="E10" s="7"/>
      <c r="F10" s="7" t="s">
        <v>29</v>
      </c>
      <c r="G10" s="7"/>
      <c r="H10" s="7"/>
      <c r="I10" s="7"/>
      <c r="J10" s="7"/>
      <c r="K10" s="7"/>
      <c r="L10" s="7"/>
      <c r="M10" s="35"/>
      <c r="N10" s="35"/>
    </row>
    <row r="11" spans="1:14" ht="120" customHeight="1">
      <c r="A11" s="40" t="s">
        <v>30</v>
      </c>
      <c r="B11" s="41"/>
      <c r="C11" s="41"/>
      <c r="D11" s="41"/>
      <c r="E11" s="42"/>
      <c r="F11" s="21" t="s">
        <v>31</v>
      </c>
      <c r="G11" s="22"/>
      <c r="H11" s="22"/>
      <c r="I11" s="22"/>
      <c r="J11" s="22"/>
      <c r="K11" s="22"/>
      <c r="L11" s="32"/>
      <c r="M11" s="35"/>
      <c r="N11" s="35"/>
    </row>
    <row r="12" spans="1:14" ht="28.5" customHeight="1">
      <c r="A12" s="7" t="s">
        <v>32</v>
      </c>
      <c r="B12" s="7" t="s">
        <v>33</v>
      </c>
      <c r="C12" s="33" t="s">
        <v>34</v>
      </c>
      <c r="D12" s="38"/>
      <c r="E12" s="38" t="s">
        <v>35</v>
      </c>
      <c r="F12" s="7" t="s">
        <v>36</v>
      </c>
      <c r="G12" s="7" t="s">
        <v>37</v>
      </c>
      <c r="H12" s="7" t="s">
        <v>38</v>
      </c>
      <c r="I12" s="7" t="s">
        <v>39</v>
      </c>
      <c r="J12" s="7" t="s">
        <v>19</v>
      </c>
      <c r="K12" s="7" t="s">
        <v>21</v>
      </c>
      <c r="L12" s="33" t="s">
        <v>40</v>
      </c>
      <c r="M12" s="37"/>
      <c r="N12" s="38"/>
    </row>
    <row r="13" spans="1:16" ht="54.75" customHeight="1">
      <c r="A13" s="5" t="s">
        <v>41</v>
      </c>
      <c r="B13" s="5" t="s">
        <v>42</v>
      </c>
      <c r="C13" s="5" t="s">
        <v>43</v>
      </c>
      <c r="D13" s="5"/>
      <c r="E13" s="5" t="s">
        <v>44</v>
      </c>
      <c r="F13" s="23" t="s">
        <v>45</v>
      </c>
      <c r="G13" s="5" t="s">
        <v>46</v>
      </c>
      <c r="H13" s="8" t="s">
        <v>45</v>
      </c>
      <c r="I13" s="8" t="s">
        <v>47</v>
      </c>
      <c r="J13" s="23" t="s">
        <v>48</v>
      </c>
      <c r="K13" s="23" t="s">
        <v>49</v>
      </c>
      <c r="L13" s="17" t="s">
        <v>50</v>
      </c>
      <c r="M13" s="17"/>
      <c r="N13" s="17"/>
      <c r="O13" s="39" t="s">
        <v>51</v>
      </c>
      <c r="P13" s="39" t="s">
        <v>52</v>
      </c>
    </row>
    <row r="14" spans="1:16" ht="30.75" customHeight="1">
      <c r="A14" s="5" t="s">
        <v>41</v>
      </c>
      <c r="B14" s="5" t="s">
        <v>42</v>
      </c>
      <c r="C14" s="5" t="s">
        <v>53</v>
      </c>
      <c r="D14" s="5"/>
      <c r="E14" s="5" t="s">
        <v>44</v>
      </c>
      <c r="F14" s="23" t="s">
        <v>52</v>
      </c>
      <c r="G14" s="5" t="s">
        <v>46</v>
      </c>
      <c r="H14" s="8" t="s">
        <v>52</v>
      </c>
      <c r="I14" s="8" t="s">
        <v>47</v>
      </c>
      <c r="J14" s="23" t="s">
        <v>48</v>
      </c>
      <c r="K14" s="23" t="s">
        <v>49</v>
      </c>
      <c r="L14" s="17" t="s">
        <v>50</v>
      </c>
      <c r="M14" s="17"/>
      <c r="N14" s="17"/>
      <c r="O14" s="39" t="s">
        <v>51</v>
      </c>
      <c r="P14" s="39" t="s">
        <v>52</v>
      </c>
    </row>
    <row r="15" spans="1:16" ht="30.75" customHeight="1">
      <c r="A15" s="5" t="s">
        <v>41</v>
      </c>
      <c r="B15" s="5" t="s">
        <v>42</v>
      </c>
      <c r="C15" s="5" t="s">
        <v>54</v>
      </c>
      <c r="D15" s="5"/>
      <c r="E15" s="5" t="s">
        <v>44</v>
      </c>
      <c r="F15" s="23" t="s">
        <v>55</v>
      </c>
      <c r="G15" s="5" t="s">
        <v>56</v>
      </c>
      <c r="H15" s="8" t="s">
        <v>55</v>
      </c>
      <c r="I15" s="8" t="s">
        <v>47</v>
      </c>
      <c r="J15" s="23" t="s">
        <v>57</v>
      </c>
      <c r="K15" s="23" t="s">
        <v>58</v>
      </c>
      <c r="L15" s="17" t="s">
        <v>50</v>
      </c>
      <c r="M15" s="17"/>
      <c r="N15" s="17"/>
      <c r="O15" s="39" t="s">
        <v>51</v>
      </c>
      <c r="P15" s="39" t="s">
        <v>52</v>
      </c>
    </row>
    <row r="16" spans="1:16" ht="30.75" customHeight="1">
      <c r="A16" s="5" t="s">
        <v>41</v>
      </c>
      <c r="B16" s="5" t="s">
        <v>42</v>
      </c>
      <c r="C16" s="5" t="s">
        <v>59</v>
      </c>
      <c r="D16" s="5"/>
      <c r="E16" s="5" t="s">
        <v>44</v>
      </c>
      <c r="F16" s="23" t="s">
        <v>60</v>
      </c>
      <c r="G16" s="5" t="s">
        <v>56</v>
      </c>
      <c r="H16" s="8" t="s">
        <v>61</v>
      </c>
      <c r="I16" s="8" t="s">
        <v>47</v>
      </c>
      <c r="J16" s="23" t="s">
        <v>62</v>
      </c>
      <c r="K16" s="23" t="s">
        <v>61</v>
      </c>
      <c r="L16" s="17" t="s">
        <v>50</v>
      </c>
      <c r="M16" s="17"/>
      <c r="N16" s="17"/>
      <c r="O16" s="39" t="s">
        <v>51</v>
      </c>
      <c r="P16" s="39" t="s">
        <v>52</v>
      </c>
    </row>
    <row r="17" spans="1:16" ht="81" customHeight="1">
      <c r="A17" s="5" t="s">
        <v>41</v>
      </c>
      <c r="B17" s="5" t="s">
        <v>63</v>
      </c>
      <c r="C17" s="5" t="s">
        <v>64</v>
      </c>
      <c r="D17" s="5"/>
      <c r="E17" s="5" t="s">
        <v>65</v>
      </c>
      <c r="F17" s="23" t="s">
        <v>66</v>
      </c>
      <c r="G17" s="5" t="s">
        <v>67</v>
      </c>
      <c r="H17" s="8" t="s">
        <v>68</v>
      </c>
      <c r="I17" s="8" t="s">
        <v>51</v>
      </c>
      <c r="J17" s="23" t="s">
        <v>48</v>
      </c>
      <c r="K17" s="23" t="s">
        <v>49</v>
      </c>
      <c r="L17" s="17" t="s">
        <v>50</v>
      </c>
      <c r="M17" s="17"/>
      <c r="N17" s="17"/>
      <c r="O17" s="39" t="s">
        <v>51</v>
      </c>
      <c r="P17" s="39" t="s">
        <v>69</v>
      </c>
    </row>
    <row r="18" spans="1:16" ht="33.75" customHeight="1">
      <c r="A18" s="5" t="s">
        <v>70</v>
      </c>
      <c r="B18" s="5" t="s">
        <v>71</v>
      </c>
      <c r="C18" s="5" t="s">
        <v>72</v>
      </c>
      <c r="D18" s="5"/>
      <c r="E18" s="5" t="s">
        <v>73</v>
      </c>
      <c r="F18" s="23" t="s">
        <v>74</v>
      </c>
      <c r="G18" s="5" t="s">
        <v>75</v>
      </c>
      <c r="H18" s="8" t="s">
        <v>76</v>
      </c>
      <c r="I18" s="8" t="s">
        <v>47</v>
      </c>
      <c r="J18" s="23" t="s">
        <v>62</v>
      </c>
      <c r="K18" s="23" t="s">
        <v>61</v>
      </c>
      <c r="L18" s="17" t="s">
        <v>50</v>
      </c>
      <c r="M18" s="17"/>
      <c r="N18" s="17"/>
      <c r="O18" s="39" t="s">
        <v>51</v>
      </c>
      <c r="P18" s="39" t="s">
        <v>51</v>
      </c>
    </row>
    <row r="19" spans="1:16" ht="33.75" customHeight="1">
      <c r="A19" s="5" t="s">
        <v>77</v>
      </c>
      <c r="B19" s="5" t="s">
        <v>78</v>
      </c>
      <c r="C19" s="5" t="s">
        <v>79</v>
      </c>
      <c r="D19" s="5"/>
      <c r="E19" s="5" t="s">
        <v>73</v>
      </c>
      <c r="F19" s="23" t="s">
        <v>74</v>
      </c>
      <c r="G19" s="5" t="s">
        <v>75</v>
      </c>
      <c r="H19" s="8" t="s">
        <v>80</v>
      </c>
      <c r="I19" s="8" t="s">
        <v>47</v>
      </c>
      <c r="J19" s="23" t="s">
        <v>62</v>
      </c>
      <c r="K19" s="23" t="s">
        <v>61</v>
      </c>
      <c r="L19" s="17" t="s">
        <v>50</v>
      </c>
      <c r="M19" s="17"/>
      <c r="N19" s="17"/>
      <c r="O19" s="39" t="s">
        <v>51</v>
      </c>
      <c r="P19" s="39" t="s">
        <v>51</v>
      </c>
    </row>
    <row r="20" spans="1:16" ht="30.75" customHeight="1">
      <c r="A20" s="5" t="s">
        <v>81</v>
      </c>
      <c r="B20" s="5" t="s">
        <v>50</v>
      </c>
      <c r="C20" s="5" t="s">
        <v>50</v>
      </c>
      <c r="D20" s="5"/>
      <c r="E20" s="5" t="s">
        <v>50</v>
      </c>
      <c r="F20" s="23" t="s">
        <v>50</v>
      </c>
      <c r="G20" s="5" t="s">
        <v>50</v>
      </c>
      <c r="H20" s="8" t="s">
        <v>50</v>
      </c>
      <c r="I20" s="8" t="s">
        <v>50</v>
      </c>
      <c r="J20" s="23" t="s">
        <v>82</v>
      </c>
      <c r="K20" s="23" t="s">
        <v>83</v>
      </c>
      <c r="L20" s="17" t="s">
        <v>50</v>
      </c>
      <c r="M20" s="17"/>
      <c r="N20" s="17"/>
      <c r="O20" s="39" t="s">
        <v>50</v>
      </c>
      <c r="P20" s="39" t="s">
        <v>50</v>
      </c>
    </row>
    <row r="21" spans="3:14" ht="15.75">
      <c r="C21" s="11"/>
      <c r="D21" s="11"/>
      <c r="L21" s="34"/>
      <c r="M21" s="34"/>
      <c r="N21" s="34"/>
    </row>
    <row r="22" spans="3:14" ht="15.75">
      <c r="C22" s="11"/>
      <c r="D22" s="11"/>
      <c r="L22" s="34"/>
      <c r="M22" s="34"/>
      <c r="N22" s="34"/>
    </row>
    <row r="23" spans="3:14" ht="15.75">
      <c r="C23" s="11"/>
      <c r="D23" s="11"/>
      <c r="L23" s="34"/>
      <c r="M23" s="34"/>
      <c r="N23" s="34"/>
    </row>
    <row r="24" spans="3:14" ht="15.75">
      <c r="C24" s="11"/>
      <c r="D24" s="11"/>
      <c r="L24" s="34"/>
      <c r="M24" s="34"/>
      <c r="N24" s="34"/>
    </row>
    <row r="25" spans="3:14" ht="15.75">
      <c r="C25" s="11"/>
      <c r="D25" s="11"/>
      <c r="L25" s="34"/>
      <c r="M25" s="34"/>
      <c r="N25" s="34"/>
    </row>
    <row r="26" spans="3:14" ht="15.75">
      <c r="C26" s="11"/>
      <c r="D26" s="11"/>
      <c r="L26" s="34"/>
      <c r="M26" s="34"/>
      <c r="N26" s="34"/>
    </row>
    <row r="27" spans="3:14" ht="15.75">
      <c r="C27" s="11"/>
      <c r="D27" s="11"/>
      <c r="L27" s="34"/>
      <c r="M27" s="34"/>
      <c r="N27" s="34"/>
    </row>
    <row r="28" spans="3:14" ht="15.75">
      <c r="C28" s="11"/>
      <c r="D28" s="11"/>
      <c r="L28" s="34"/>
      <c r="M28" s="34"/>
      <c r="N28" s="34"/>
    </row>
    <row r="29" spans="3:14" ht="15.75">
      <c r="C29" s="11"/>
      <c r="D29" s="11"/>
      <c r="L29" s="34"/>
      <c r="M29" s="34"/>
      <c r="N29" s="34"/>
    </row>
    <row r="30" spans="3:14" ht="15.75">
      <c r="C30" s="11"/>
      <c r="D30" s="11"/>
      <c r="L30" s="34"/>
      <c r="M30" s="34"/>
      <c r="N30" s="34"/>
    </row>
    <row r="31" spans="3:14" ht="15.75">
      <c r="C31" s="11"/>
      <c r="D31" s="11"/>
      <c r="L31" s="34"/>
      <c r="M31" s="34"/>
      <c r="N31" s="34"/>
    </row>
    <row r="32" spans="3:14" ht="15.75">
      <c r="C32" s="11"/>
      <c r="D32" s="11"/>
      <c r="L32" s="34"/>
      <c r="M32" s="34"/>
      <c r="N32" s="34"/>
    </row>
    <row r="33" spans="3:14" ht="15.75">
      <c r="C33" s="11"/>
      <c r="D33" s="11"/>
      <c r="L33" s="34"/>
      <c r="M33" s="34"/>
      <c r="N33" s="34"/>
    </row>
    <row r="34" spans="3:14" ht="15.75">
      <c r="C34" s="11"/>
      <c r="D34" s="11"/>
      <c r="L34" s="34"/>
      <c r="M34" s="34"/>
      <c r="N34" s="34"/>
    </row>
    <row r="35" spans="3:14" ht="15.75">
      <c r="C35" s="11"/>
      <c r="D35" s="11"/>
      <c r="L35" s="34"/>
      <c r="M35" s="34"/>
      <c r="N35" s="34"/>
    </row>
    <row r="36" spans="3:14" ht="15.75">
      <c r="C36" s="11"/>
      <c r="D36" s="11"/>
      <c r="L36" s="34"/>
      <c r="M36" s="34"/>
      <c r="N36" s="34"/>
    </row>
    <row r="37" spans="3:14" ht="15.75">
      <c r="C37" s="11"/>
      <c r="D37" s="11"/>
      <c r="L37" s="34"/>
      <c r="M37" s="34"/>
      <c r="N37" s="34"/>
    </row>
    <row r="38" spans="3:14" ht="15.75">
      <c r="C38" s="11"/>
      <c r="D38" s="11"/>
      <c r="L38" s="34"/>
      <c r="M38" s="34"/>
      <c r="N38" s="34"/>
    </row>
    <row r="39" spans="3:14" ht="15.75">
      <c r="C39" s="11"/>
      <c r="D39" s="11"/>
      <c r="L39" s="34"/>
      <c r="M39" s="34"/>
      <c r="N39" s="34"/>
    </row>
    <row r="40" spans="3:14" ht="15.75">
      <c r="C40" s="11"/>
      <c r="D40" s="11"/>
      <c r="L40" s="34"/>
      <c r="M40" s="34"/>
      <c r="N40" s="34"/>
    </row>
    <row r="41" spans="3:14" ht="15.75">
      <c r="C41" s="11"/>
      <c r="D41" s="11"/>
      <c r="L41" s="34"/>
      <c r="M41" s="34"/>
      <c r="N41" s="34"/>
    </row>
    <row r="42" spans="3:14" ht="15.75">
      <c r="C42" s="11"/>
      <c r="D42" s="11"/>
      <c r="L42" s="34"/>
      <c r="M42" s="34"/>
      <c r="N42" s="34"/>
    </row>
    <row r="43" spans="3:14" ht="15.75">
      <c r="C43" s="11"/>
      <c r="D43" s="11"/>
      <c r="L43" s="34"/>
      <c r="M43" s="34"/>
      <c r="N43" s="34"/>
    </row>
    <row r="44" spans="3:14" ht="15.75">
      <c r="C44" s="11"/>
      <c r="D44" s="11"/>
      <c r="L44" s="34"/>
      <c r="M44" s="34"/>
      <c r="N44" s="34"/>
    </row>
    <row r="45" spans="3:14" ht="15.75">
      <c r="C45" s="11"/>
      <c r="D45" s="11"/>
      <c r="L45" s="34"/>
      <c r="M45" s="34"/>
      <c r="N45" s="34"/>
    </row>
    <row r="46" spans="3:14" ht="15.75">
      <c r="C46" s="11"/>
      <c r="D46" s="11"/>
      <c r="L46" s="34"/>
      <c r="M46" s="34"/>
      <c r="N46" s="34"/>
    </row>
    <row r="47" spans="3:14" ht="15.75">
      <c r="C47" s="11"/>
      <c r="D47" s="11"/>
      <c r="L47" s="34"/>
      <c r="M47" s="34"/>
      <c r="N47" s="34"/>
    </row>
    <row r="48" spans="3:14" ht="15.75">
      <c r="C48" s="11"/>
      <c r="D48" s="11"/>
      <c r="L48" s="34"/>
      <c r="M48" s="34"/>
      <c r="N48" s="34"/>
    </row>
    <row r="49" spans="3:4" ht="15.75">
      <c r="C49" s="11"/>
      <c r="D49" s="11"/>
    </row>
    <row r="50" spans="3:4" ht="15.75">
      <c r="C50" s="11"/>
      <c r="D50" s="1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A20:I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hyperlinks>
    <hyperlink ref="F4" r:id="rId1" tooltip="http://zjt.hainan.gov.cn/" display="http://zjt.hainan.gov.cn/"/>
  </hyperlink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130" zoomScaleNormal="130" zoomScaleSheetLayoutView="100" workbookViewId="0" topLeftCell="A1">
      <selection activeCell="Q10" sqref="Q10"/>
    </sheetView>
  </sheetViews>
  <sheetFormatPr defaultColWidth="9.00390625" defaultRowHeight="14.25"/>
  <cols>
    <col min="1" max="2" width="9.375" style="2" customWidth="1"/>
    <col min="3" max="3" width="14.25390625" style="2" customWidth="1"/>
    <col min="4" max="4" width="8.625" style="2" customWidth="1"/>
    <col min="5" max="5" width="9.375" style="2" customWidth="1"/>
    <col min="6" max="6" width="8.00390625" style="2" customWidth="1"/>
    <col min="7" max="7" width="8.875" style="2" customWidth="1"/>
    <col min="8" max="8" width="7.625" style="2" customWidth="1"/>
    <col min="9" max="9" width="7.50390625" style="2" customWidth="1"/>
    <col min="10" max="11" width="7.25390625" style="2" customWidth="1"/>
    <col min="12" max="12" width="10.875" style="2" customWidth="1"/>
    <col min="13" max="13" width="9.125" style="1" customWidth="1"/>
    <col min="14" max="14" width="14.00390625" style="1" customWidth="1"/>
    <col min="15" max="15" width="14.00390625" style="1" hidden="1" customWidth="1"/>
    <col min="16" max="16" width="23.25390625" style="1" hidden="1" customWidth="1"/>
    <col min="17" max="21" width="9.00390625" style="1" customWidth="1"/>
    <col min="22" max="27" width="9.00390625" style="1" hidden="1" customWidth="1"/>
    <col min="28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/>
      <c r="N1" s="35"/>
    </row>
    <row r="2" spans="1:26" s="1" customFormat="1" ht="39" customHeight="1">
      <c r="A2" s="4" t="s">
        <v>1</v>
      </c>
      <c r="B2" s="5" t="s">
        <v>84</v>
      </c>
      <c r="C2" s="5"/>
      <c r="D2" s="5"/>
      <c r="E2" s="4" t="s">
        <v>3</v>
      </c>
      <c r="F2" s="12" t="s">
        <v>4</v>
      </c>
      <c r="G2" s="13"/>
      <c r="H2" s="14"/>
      <c r="I2" s="4" t="s">
        <v>5</v>
      </c>
      <c r="J2" s="24">
        <v>65346940</v>
      </c>
      <c r="K2" s="25"/>
      <c r="L2" s="26"/>
      <c r="M2" s="35"/>
      <c r="N2" s="35"/>
      <c r="Z2" s="1" t="s">
        <v>85</v>
      </c>
    </row>
    <row r="3" spans="1:14" s="1" customFormat="1" ht="30" customHeight="1">
      <c r="A3" s="4" t="s">
        <v>7</v>
      </c>
      <c r="B3" s="5" t="s">
        <v>8</v>
      </c>
      <c r="C3" s="5"/>
      <c r="D3" s="5"/>
      <c r="E3" s="4" t="s">
        <v>9</v>
      </c>
      <c r="F3" s="15" t="s">
        <v>10</v>
      </c>
      <c r="G3" s="16"/>
      <c r="H3" s="16"/>
      <c r="I3" s="16"/>
      <c r="J3" s="16"/>
      <c r="K3" s="16"/>
      <c r="L3" s="27"/>
      <c r="M3" s="35"/>
      <c r="N3" s="35"/>
    </row>
    <row r="4" spans="1:14" s="1" customFormat="1" ht="22.5" customHeight="1">
      <c r="A4" s="6" t="s">
        <v>11</v>
      </c>
      <c r="B4" s="6" t="s">
        <v>12</v>
      </c>
      <c r="C4" s="6"/>
      <c r="D4" s="6"/>
      <c r="E4" s="17" t="s">
        <v>13</v>
      </c>
      <c r="F4" s="18" t="s">
        <v>14</v>
      </c>
      <c r="G4" s="19"/>
      <c r="H4" s="19"/>
      <c r="I4" s="19"/>
      <c r="J4" s="19"/>
      <c r="K4" s="19"/>
      <c r="L4" s="28"/>
      <c r="M4" s="35"/>
      <c r="N4" s="35"/>
    </row>
    <row r="5" spans="1:14" s="1" customFormat="1" ht="15.75" customHeight="1">
      <c r="A5" s="7" t="s">
        <v>15</v>
      </c>
      <c r="B5" s="7"/>
      <c r="C5" s="7" t="s">
        <v>16</v>
      </c>
      <c r="D5" s="7" t="s">
        <v>17</v>
      </c>
      <c r="E5" s="7"/>
      <c r="F5" s="7" t="s">
        <v>18</v>
      </c>
      <c r="G5" s="7"/>
      <c r="H5" s="7"/>
      <c r="I5" s="7"/>
      <c r="J5" s="7" t="s">
        <v>19</v>
      </c>
      <c r="K5" s="29" t="s">
        <v>20</v>
      </c>
      <c r="L5" s="7" t="s">
        <v>21</v>
      </c>
      <c r="M5" s="35"/>
      <c r="N5" s="35"/>
    </row>
    <row r="6" spans="1:15" s="1" customFormat="1" ht="15.75">
      <c r="A6" s="8" t="s">
        <v>22</v>
      </c>
      <c r="B6" s="8"/>
      <c r="C6" s="9">
        <v>265000</v>
      </c>
      <c r="D6" s="9">
        <v>179026.1</v>
      </c>
      <c r="E6" s="9"/>
      <c r="F6" s="9">
        <f>F7+F8+F9</f>
        <v>124618.25</v>
      </c>
      <c r="G6" s="9"/>
      <c r="H6" s="9"/>
      <c r="I6" s="9"/>
      <c r="J6" s="30" t="s">
        <v>23</v>
      </c>
      <c r="K6" s="23">
        <f>IF(OR(D6=0,D6="0"),0,ROUND(((F7+F8+F9)/D6)*100,2))</f>
        <v>69.61</v>
      </c>
      <c r="L6" s="31">
        <f>ROUND((K6*O6/100),2)</f>
        <v>6.96</v>
      </c>
      <c r="M6" s="35"/>
      <c r="N6" s="35"/>
      <c r="O6" s="36" t="s">
        <v>24</v>
      </c>
    </row>
    <row r="7" spans="1:14" s="1" customFormat="1" ht="15.75">
      <c r="A7" s="8" t="s">
        <v>25</v>
      </c>
      <c r="B7" s="8"/>
      <c r="C7" s="9">
        <v>265000</v>
      </c>
      <c r="D7" s="9">
        <v>179026.1</v>
      </c>
      <c r="E7" s="9"/>
      <c r="F7" s="9">
        <v>124618.25</v>
      </c>
      <c r="G7" s="9"/>
      <c r="H7" s="9"/>
      <c r="I7" s="9"/>
      <c r="J7" s="23"/>
      <c r="K7" s="23">
        <f>IF(OR(D7=0,D7="0"),0,ROUND((F7/D7)*100,2))</f>
        <v>69.61</v>
      </c>
      <c r="L7" s="23"/>
      <c r="M7" s="35"/>
      <c r="N7" s="35"/>
    </row>
    <row r="8" spans="1:14" s="1" customFormat="1" ht="15.75">
      <c r="A8" s="8" t="s">
        <v>26</v>
      </c>
      <c r="B8" s="8"/>
      <c r="C8" s="9">
        <v>0</v>
      </c>
      <c r="D8" s="9">
        <v>0</v>
      </c>
      <c r="E8" s="9"/>
      <c r="F8" s="20">
        <v>0</v>
      </c>
      <c r="G8" s="20"/>
      <c r="H8" s="20"/>
      <c r="I8" s="20"/>
      <c r="J8" s="23"/>
      <c r="K8" s="23">
        <f>IF(OR(D8=0,D8="0"),0,ROUND((F8/D8)*100,2))</f>
        <v>0</v>
      </c>
      <c r="L8" s="23"/>
      <c r="M8" s="35"/>
      <c r="N8" s="35"/>
    </row>
    <row r="9" spans="1:14" s="1" customFormat="1" ht="15.75">
      <c r="A9" s="8" t="s">
        <v>27</v>
      </c>
      <c r="B9" s="8"/>
      <c r="C9" s="9">
        <v>0</v>
      </c>
      <c r="D9" s="9">
        <v>0</v>
      </c>
      <c r="E9" s="9"/>
      <c r="F9" s="9">
        <v>0</v>
      </c>
      <c r="G9" s="9"/>
      <c r="H9" s="9"/>
      <c r="I9" s="9"/>
      <c r="J9" s="23"/>
      <c r="K9" s="23">
        <f>IF(OR(D9="0",D9=0),0,(ROUND((F9/D9)*100,2)))</f>
        <v>0</v>
      </c>
      <c r="L9" s="23"/>
      <c r="M9" s="35"/>
      <c r="N9" s="35"/>
    </row>
    <row r="10" spans="1:14" s="1" customFormat="1" ht="19.5" customHeight="1">
      <c r="A10" s="7" t="s">
        <v>28</v>
      </c>
      <c r="B10" s="7"/>
      <c r="C10" s="7"/>
      <c r="D10" s="7"/>
      <c r="E10" s="7"/>
      <c r="F10" s="7" t="s">
        <v>29</v>
      </c>
      <c r="G10" s="7"/>
      <c r="H10" s="7"/>
      <c r="I10" s="7"/>
      <c r="J10" s="7"/>
      <c r="K10" s="7"/>
      <c r="L10" s="7"/>
      <c r="M10" s="35"/>
      <c r="N10" s="35"/>
    </row>
    <row r="11" spans="1:14" s="1" customFormat="1" ht="51" customHeight="1">
      <c r="A11" s="10" t="s">
        <v>86</v>
      </c>
      <c r="B11" s="10"/>
      <c r="C11" s="10"/>
      <c r="D11" s="10"/>
      <c r="E11" s="10"/>
      <c r="F11" s="21" t="s">
        <v>87</v>
      </c>
      <c r="G11" s="22"/>
      <c r="H11" s="22"/>
      <c r="I11" s="22"/>
      <c r="J11" s="22"/>
      <c r="K11" s="22"/>
      <c r="L11" s="32"/>
      <c r="M11" s="35"/>
      <c r="N11" s="35"/>
    </row>
    <row r="12" spans="1:14" s="1" customFormat="1" ht="28.5" customHeight="1">
      <c r="A12" s="7" t="s">
        <v>32</v>
      </c>
      <c r="B12" s="7" t="s">
        <v>33</v>
      </c>
      <c r="C12" s="7" t="s">
        <v>34</v>
      </c>
      <c r="D12" s="7"/>
      <c r="E12" s="7" t="s">
        <v>35</v>
      </c>
      <c r="F12" s="7" t="s">
        <v>36</v>
      </c>
      <c r="G12" s="7" t="s">
        <v>37</v>
      </c>
      <c r="H12" s="7" t="s">
        <v>38</v>
      </c>
      <c r="I12" s="7" t="s">
        <v>39</v>
      </c>
      <c r="J12" s="7" t="s">
        <v>19</v>
      </c>
      <c r="K12" s="7" t="s">
        <v>21</v>
      </c>
      <c r="L12" s="33" t="s">
        <v>40</v>
      </c>
      <c r="M12" s="37"/>
      <c r="N12" s="38"/>
    </row>
    <row r="13" spans="1:16" s="1" customFormat="1" ht="30.75" customHeight="1">
      <c r="A13" s="5" t="s">
        <v>41</v>
      </c>
      <c r="B13" s="5" t="s">
        <v>42</v>
      </c>
      <c r="C13" s="5" t="s">
        <v>88</v>
      </c>
      <c r="D13" s="5"/>
      <c r="E13" s="5" t="s">
        <v>44</v>
      </c>
      <c r="F13" s="23" t="s">
        <v>51</v>
      </c>
      <c r="G13" s="5" t="s">
        <v>89</v>
      </c>
      <c r="H13" s="8" t="s">
        <v>51</v>
      </c>
      <c r="I13" s="8" t="s">
        <v>47</v>
      </c>
      <c r="J13" s="23" t="s">
        <v>90</v>
      </c>
      <c r="K13" s="23" t="s">
        <v>91</v>
      </c>
      <c r="L13" s="17" t="s">
        <v>50</v>
      </c>
      <c r="M13" s="17"/>
      <c r="N13" s="17"/>
      <c r="O13" s="39" t="s">
        <v>51</v>
      </c>
      <c r="P13" s="39" t="s">
        <v>52</v>
      </c>
    </row>
    <row r="14" spans="1:16" s="1" customFormat="1" ht="30.75" customHeight="1">
      <c r="A14" s="5" t="s">
        <v>41</v>
      </c>
      <c r="B14" s="5" t="s">
        <v>42</v>
      </c>
      <c r="C14" s="5" t="s">
        <v>92</v>
      </c>
      <c r="D14" s="5"/>
      <c r="E14" s="5" t="s">
        <v>44</v>
      </c>
      <c r="F14" s="23" t="s">
        <v>45</v>
      </c>
      <c r="G14" s="5" t="s">
        <v>89</v>
      </c>
      <c r="H14" s="8" t="s">
        <v>45</v>
      </c>
      <c r="I14" s="8" t="s">
        <v>47</v>
      </c>
      <c r="J14" s="23" t="s">
        <v>93</v>
      </c>
      <c r="K14" s="23" t="s">
        <v>94</v>
      </c>
      <c r="L14" s="17" t="s">
        <v>50</v>
      </c>
      <c r="M14" s="17"/>
      <c r="N14" s="17"/>
      <c r="O14" s="39" t="s">
        <v>51</v>
      </c>
      <c r="P14" s="39" t="s">
        <v>52</v>
      </c>
    </row>
    <row r="15" spans="1:16" s="1" customFormat="1" ht="30.75" customHeight="1">
      <c r="A15" s="5" t="s">
        <v>70</v>
      </c>
      <c r="B15" s="5" t="s">
        <v>95</v>
      </c>
      <c r="C15" s="5" t="s">
        <v>96</v>
      </c>
      <c r="D15" s="5"/>
      <c r="E15" s="5" t="s">
        <v>44</v>
      </c>
      <c r="F15" s="23" t="s">
        <v>97</v>
      </c>
      <c r="G15" s="5" t="s">
        <v>75</v>
      </c>
      <c r="H15" s="8" t="s">
        <v>97</v>
      </c>
      <c r="I15" s="8" t="s">
        <v>47</v>
      </c>
      <c r="J15" s="23" t="s">
        <v>98</v>
      </c>
      <c r="K15" s="23" t="s">
        <v>99</v>
      </c>
      <c r="L15" s="17" t="s">
        <v>50</v>
      </c>
      <c r="M15" s="17"/>
      <c r="N15" s="17"/>
      <c r="O15" s="39" t="s">
        <v>51</v>
      </c>
      <c r="P15" s="39" t="s">
        <v>52</v>
      </c>
    </row>
    <row r="16" spans="1:16" s="1" customFormat="1" ht="30.75" customHeight="1">
      <c r="A16" s="5" t="s">
        <v>77</v>
      </c>
      <c r="B16" s="5" t="s">
        <v>78</v>
      </c>
      <c r="C16" s="5" t="s">
        <v>100</v>
      </c>
      <c r="D16" s="5"/>
      <c r="E16" s="5" t="s">
        <v>73</v>
      </c>
      <c r="F16" s="23" t="s">
        <v>74</v>
      </c>
      <c r="G16" s="5" t="s">
        <v>75</v>
      </c>
      <c r="H16" s="8" t="s">
        <v>101</v>
      </c>
      <c r="I16" s="8" t="s">
        <v>47</v>
      </c>
      <c r="J16" s="23" t="s">
        <v>90</v>
      </c>
      <c r="K16" s="23" t="s">
        <v>91</v>
      </c>
      <c r="L16" s="17" t="s">
        <v>50</v>
      </c>
      <c r="M16" s="17"/>
      <c r="N16" s="17"/>
      <c r="O16" s="39" t="s">
        <v>51</v>
      </c>
      <c r="P16" s="39" t="s">
        <v>51</v>
      </c>
    </row>
    <row r="17" spans="1:16" s="1" customFormat="1" ht="30.75" customHeight="1">
      <c r="A17" s="5" t="s">
        <v>81</v>
      </c>
      <c r="B17" s="5"/>
      <c r="C17" s="5"/>
      <c r="D17" s="5"/>
      <c r="E17" s="5"/>
      <c r="F17" s="23"/>
      <c r="G17" s="5"/>
      <c r="H17" s="8"/>
      <c r="I17" s="8"/>
      <c r="J17" s="23" t="s">
        <v>82</v>
      </c>
      <c r="K17" s="23" t="s">
        <v>102</v>
      </c>
      <c r="L17" s="17" t="s">
        <v>50</v>
      </c>
      <c r="M17" s="17"/>
      <c r="N17" s="17"/>
      <c r="O17" s="39" t="s">
        <v>50</v>
      </c>
      <c r="P17" s="39" t="s">
        <v>50</v>
      </c>
    </row>
    <row r="18" spans="1:14" s="1" customFormat="1" ht="15.75">
      <c r="A18" s="2"/>
      <c r="B18" s="2"/>
      <c r="C18" s="11"/>
      <c r="D18" s="11"/>
      <c r="E18" s="2"/>
      <c r="F18" s="2"/>
      <c r="G18" s="2"/>
      <c r="H18" s="2"/>
      <c r="I18" s="2"/>
      <c r="J18" s="2"/>
      <c r="K18" s="2"/>
      <c r="L18" s="34"/>
      <c r="M18" s="34"/>
      <c r="N18" s="34"/>
    </row>
    <row r="19" spans="1:14" s="1" customFormat="1" ht="15.75">
      <c r="A19" s="2"/>
      <c r="B19" s="2"/>
      <c r="C19" s="11"/>
      <c r="D19" s="11"/>
      <c r="E19" s="2"/>
      <c r="F19" s="2"/>
      <c r="G19" s="2"/>
      <c r="H19" s="2"/>
      <c r="I19" s="2"/>
      <c r="J19" s="2"/>
      <c r="K19" s="2"/>
      <c r="L19" s="34"/>
      <c r="M19" s="34"/>
      <c r="N19" s="34"/>
    </row>
    <row r="20" spans="1:14" s="1" customFormat="1" ht="15.75">
      <c r="A20" s="2"/>
      <c r="B20" s="2"/>
      <c r="C20" s="11"/>
      <c r="D20" s="11"/>
      <c r="E20" s="2"/>
      <c r="F20" s="2"/>
      <c r="G20" s="2"/>
      <c r="H20" s="2"/>
      <c r="I20" s="2"/>
      <c r="J20" s="2"/>
      <c r="K20" s="2"/>
      <c r="L20" s="34"/>
      <c r="M20" s="34"/>
      <c r="N20" s="34"/>
    </row>
    <row r="21" spans="1:14" s="1" customFormat="1" ht="15.75">
      <c r="A21" s="2"/>
      <c r="B21" s="2"/>
      <c r="C21" s="11"/>
      <c r="D21" s="11"/>
      <c r="E21" s="2"/>
      <c r="F21" s="2"/>
      <c r="G21" s="2"/>
      <c r="H21" s="2"/>
      <c r="I21" s="2"/>
      <c r="J21" s="2"/>
      <c r="K21" s="2"/>
      <c r="L21" s="34"/>
      <c r="M21" s="34"/>
      <c r="N21" s="34"/>
    </row>
    <row r="22" spans="1:14" s="1" customFormat="1" ht="15.75">
      <c r="A22" s="2"/>
      <c r="B22" s="2"/>
      <c r="C22" s="11"/>
      <c r="D22" s="11"/>
      <c r="E22" s="2"/>
      <c r="F22" s="2"/>
      <c r="G22" s="2"/>
      <c r="H22" s="2"/>
      <c r="I22" s="2"/>
      <c r="J22" s="2"/>
      <c r="K22" s="2"/>
      <c r="L22" s="34"/>
      <c r="M22" s="34"/>
      <c r="N22" s="34"/>
    </row>
    <row r="23" spans="1:14" s="1" customFormat="1" ht="15.75">
      <c r="A23" s="2"/>
      <c r="B23" s="2"/>
      <c r="C23" s="11"/>
      <c r="D23" s="11"/>
      <c r="E23" s="2"/>
      <c r="F23" s="2"/>
      <c r="G23" s="2"/>
      <c r="H23" s="2"/>
      <c r="I23" s="2"/>
      <c r="J23" s="2"/>
      <c r="K23" s="2"/>
      <c r="L23" s="34"/>
      <c r="M23" s="34"/>
      <c r="N23" s="34"/>
    </row>
    <row r="24" spans="1:14" s="1" customFormat="1" ht="15.75">
      <c r="A24" s="2"/>
      <c r="B24" s="2"/>
      <c r="C24" s="11"/>
      <c r="D24" s="11"/>
      <c r="E24" s="2"/>
      <c r="F24" s="2"/>
      <c r="G24" s="2"/>
      <c r="H24" s="2"/>
      <c r="I24" s="2"/>
      <c r="J24" s="2"/>
      <c r="K24" s="2"/>
      <c r="L24" s="34"/>
      <c r="M24" s="34"/>
      <c r="N24" s="34"/>
    </row>
    <row r="25" spans="1:14" s="1" customFormat="1" ht="15.75">
      <c r="A25" s="2"/>
      <c r="B25" s="2"/>
      <c r="C25" s="11"/>
      <c r="D25" s="11"/>
      <c r="E25" s="2"/>
      <c r="F25" s="2"/>
      <c r="G25" s="2"/>
      <c r="H25" s="2"/>
      <c r="I25" s="2"/>
      <c r="J25" s="2"/>
      <c r="K25" s="2"/>
      <c r="L25" s="34"/>
      <c r="M25" s="34"/>
      <c r="N25" s="34"/>
    </row>
    <row r="26" spans="1:14" s="1" customFormat="1" ht="15.75">
      <c r="A26" s="2"/>
      <c r="B26" s="2"/>
      <c r="C26" s="11"/>
      <c r="D26" s="11"/>
      <c r="E26" s="2"/>
      <c r="F26" s="2"/>
      <c r="G26" s="2"/>
      <c r="H26" s="2"/>
      <c r="I26" s="2"/>
      <c r="J26" s="2"/>
      <c r="K26" s="2"/>
      <c r="L26" s="34"/>
      <c r="M26" s="34"/>
      <c r="N26" s="34"/>
    </row>
    <row r="27" spans="1:14" s="1" customFormat="1" ht="15.75">
      <c r="A27" s="2"/>
      <c r="B27" s="2"/>
      <c r="C27" s="11"/>
      <c r="D27" s="11"/>
      <c r="E27" s="2"/>
      <c r="F27" s="2"/>
      <c r="G27" s="2"/>
      <c r="H27" s="2"/>
      <c r="I27" s="2"/>
      <c r="J27" s="2"/>
      <c r="K27" s="2"/>
      <c r="L27" s="34"/>
      <c r="M27" s="34"/>
      <c r="N27" s="34"/>
    </row>
    <row r="28" spans="1:14" s="1" customFormat="1" ht="15.75">
      <c r="A28" s="2"/>
      <c r="B28" s="2"/>
      <c r="C28" s="11"/>
      <c r="D28" s="11"/>
      <c r="E28" s="2"/>
      <c r="F28" s="2"/>
      <c r="G28" s="2"/>
      <c r="H28" s="2"/>
      <c r="I28" s="2"/>
      <c r="J28" s="2"/>
      <c r="K28" s="2"/>
      <c r="L28" s="34"/>
      <c r="M28" s="34"/>
      <c r="N28" s="34"/>
    </row>
    <row r="29" spans="1:14" s="1" customFormat="1" ht="15.75">
      <c r="A29" s="2"/>
      <c r="B29" s="2"/>
      <c r="C29" s="11"/>
      <c r="D29" s="11"/>
      <c r="E29" s="2"/>
      <c r="F29" s="2"/>
      <c r="G29" s="2"/>
      <c r="H29" s="2"/>
      <c r="I29" s="2"/>
      <c r="J29" s="2"/>
      <c r="K29" s="2"/>
      <c r="L29" s="34"/>
      <c r="M29" s="34"/>
      <c r="N29" s="34"/>
    </row>
    <row r="30" spans="1:14" s="1" customFormat="1" ht="15.75">
      <c r="A30" s="2"/>
      <c r="B30" s="2"/>
      <c r="C30" s="11"/>
      <c r="D30" s="11"/>
      <c r="E30" s="2"/>
      <c r="F30" s="2"/>
      <c r="G30" s="2"/>
      <c r="H30" s="2"/>
      <c r="I30" s="2"/>
      <c r="J30" s="2"/>
      <c r="K30" s="2"/>
      <c r="L30" s="34"/>
      <c r="M30" s="34"/>
      <c r="N30" s="34"/>
    </row>
    <row r="31" spans="1:14" s="1" customFormat="1" ht="15.75">
      <c r="A31" s="2"/>
      <c r="B31" s="2"/>
      <c r="C31" s="11"/>
      <c r="D31" s="11"/>
      <c r="E31" s="2"/>
      <c r="F31" s="2"/>
      <c r="G31" s="2"/>
      <c r="H31" s="2"/>
      <c r="I31" s="2"/>
      <c r="J31" s="2"/>
      <c r="K31" s="2"/>
      <c r="L31" s="34"/>
      <c r="M31" s="34"/>
      <c r="N31" s="34"/>
    </row>
    <row r="32" spans="1:14" s="1" customFormat="1" ht="15.75">
      <c r="A32" s="2"/>
      <c r="B32" s="2"/>
      <c r="C32" s="11"/>
      <c r="D32" s="11"/>
      <c r="E32" s="2"/>
      <c r="F32" s="2"/>
      <c r="G32" s="2"/>
      <c r="H32" s="2"/>
      <c r="I32" s="2"/>
      <c r="J32" s="2"/>
      <c r="K32" s="2"/>
      <c r="L32" s="34"/>
      <c r="M32" s="34"/>
      <c r="N32" s="34"/>
    </row>
    <row r="33" spans="1:14" s="1" customFormat="1" ht="15.75">
      <c r="A33" s="2"/>
      <c r="B33" s="2"/>
      <c r="C33" s="11"/>
      <c r="D33" s="11"/>
      <c r="E33" s="2"/>
      <c r="F33" s="2"/>
      <c r="G33" s="2"/>
      <c r="H33" s="2"/>
      <c r="I33" s="2"/>
      <c r="J33" s="2"/>
      <c r="K33" s="2"/>
      <c r="L33" s="34"/>
      <c r="M33" s="34"/>
      <c r="N33" s="34"/>
    </row>
    <row r="34" spans="1:14" s="1" customFormat="1" ht="15.75">
      <c r="A34" s="2"/>
      <c r="B34" s="2"/>
      <c r="C34" s="11"/>
      <c r="D34" s="11"/>
      <c r="E34" s="2"/>
      <c r="F34" s="2"/>
      <c r="G34" s="2"/>
      <c r="H34" s="2"/>
      <c r="I34" s="2"/>
      <c r="J34" s="2"/>
      <c r="K34" s="2"/>
      <c r="L34" s="34"/>
      <c r="M34" s="34"/>
      <c r="N34" s="34"/>
    </row>
    <row r="35" spans="1:14" s="1" customFormat="1" ht="15.75">
      <c r="A35" s="2"/>
      <c r="B35" s="2"/>
      <c r="C35" s="11"/>
      <c r="D35" s="11"/>
      <c r="E35" s="2"/>
      <c r="F35" s="2"/>
      <c r="G35" s="2"/>
      <c r="H35" s="2"/>
      <c r="I35" s="2"/>
      <c r="J35" s="2"/>
      <c r="K35" s="2"/>
      <c r="L35" s="34"/>
      <c r="M35" s="34"/>
      <c r="N35" s="34"/>
    </row>
    <row r="36" spans="1:14" s="1" customFormat="1" ht="15.75">
      <c r="A36" s="2"/>
      <c r="B36" s="2"/>
      <c r="C36" s="11"/>
      <c r="D36" s="11"/>
      <c r="E36" s="2"/>
      <c r="F36" s="2"/>
      <c r="G36" s="2"/>
      <c r="H36" s="2"/>
      <c r="I36" s="2"/>
      <c r="J36" s="2"/>
      <c r="K36" s="2"/>
      <c r="L36" s="34"/>
      <c r="M36" s="34"/>
      <c r="N36" s="34"/>
    </row>
    <row r="37" spans="1:14" s="1" customFormat="1" ht="15.75">
      <c r="A37" s="2"/>
      <c r="B37" s="2"/>
      <c r="C37" s="11"/>
      <c r="D37" s="11"/>
      <c r="E37" s="2"/>
      <c r="F37" s="2"/>
      <c r="G37" s="2"/>
      <c r="H37" s="2"/>
      <c r="I37" s="2"/>
      <c r="J37" s="2"/>
      <c r="K37" s="2"/>
      <c r="L37" s="34"/>
      <c r="M37" s="34"/>
      <c r="N37" s="34"/>
    </row>
    <row r="38" spans="1:14" s="1" customFormat="1" ht="15.75">
      <c r="A38" s="2"/>
      <c r="B38" s="2"/>
      <c r="C38" s="11"/>
      <c r="D38" s="11"/>
      <c r="E38" s="2"/>
      <c r="F38" s="2"/>
      <c r="G38" s="2"/>
      <c r="H38" s="2"/>
      <c r="I38" s="2"/>
      <c r="J38" s="2"/>
      <c r="K38" s="2"/>
      <c r="L38" s="34"/>
      <c r="M38" s="34"/>
      <c r="N38" s="34"/>
    </row>
    <row r="39" spans="1:14" s="1" customFormat="1" ht="15.75">
      <c r="A39" s="2"/>
      <c r="B39" s="2"/>
      <c r="C39" s="11"/>
      <c r="D39" s="11"/>
      <c r="E39" s="2"/>
      <c r="F39" s="2"/>
      <c r="G39" s="2"/>
      <c r="H39" s="2"/>
      <c r="I39" s="2"/>
      <c r="J39" s="2"/>
      <c r="K39" s="2"/>
      <c r="L39" s="34"/>
      <c r="M39" s="34"/>
      <c r="N39" s="34"/>
    </row>
    <row r="40" spans="1:14" s="1" customFormat="1" ht="15.75">
      <c r="A40" s="2"/>
      <c r="B40" s="2"/>
      <c r="C40" s="11"/>
      <c r="D40" s="11"/>
      <c r="E40" s="2"/>
      <c r="F40" s="2"/>
      <c r="G40" s="2"/>
      <c r="H40" s="2"/>
      <c r="I40" s="2"/>
      <c r="J40" s="2"/>
      <c r="K40" s="2"/>
      <c r="L40" s="34"/>
      <c r="M40" s="34"/>
      <c r="N40" s="34"/>
    </row>
    <row r="41" spans="1:14" s="1" customFormat="1" ht="15.75">
      <c r="A41" s="2"/>
      <c r="B41" s="2"/>
      <c r="C41" s="11"/>
      <c r="D41" s="11"/>
      <c r="E41" s="2"/>
      <c r="F41" s="2"/>
      <c r="G41" s="2"/>
      <c r="H41" s="2"/>
      <c r="I41" s="2"/>
      <c r="J41" s="2"/>
      <c r="K41" s="2"/>
      <c r="L41" s="34"/>
      <c r="M41" s="34"/>
      <c r="N41" s="34"/>
    </row>
    <row r="42" spans="1:14" s="1" customFormat="1" ht="15.75">
      <c r="A42" s="2"/>
      <c r="B42" s="2"/>
      <c r="C42" s="11"/>
      <c r="D42" s="11"/>
      <c r="E42" s="2"/>
      <c r="F42" s="2"/>
      <c r="G42" s="2"/>
      <c r="H42" s="2"/>
      <c r="I42" s="2"/>
      <c r="J42" s="2"/>
      <c r="K42" s="2"/>
      <c r="L42" s="34"/>
      <c r="M42" s="34"/>
      <c r="N42" s="34"/>
    </row>
    <row r="43" spans="1:14" s="1" customFormat="1" ht="15.75">
      <c r="A43" s="2"/>
      <c r="B43" s="2"/>
      <c r="C43" s="11"/>
      <c r="D43" s="11"/>
      <c r="E43" s="2"/>
      <c r="F43" s="2"/>
      <c r="G43" s="2"/>
      <c r="H43" s="2"/>
      <c r="I43" s="2"/>
      <c r="J43" s="2"/>
      <c r="K43" s="2"/>
      <c r="L43" s="34"/>
      <c r="M43" s="34"/>
      <c r="N43" s="34"/>
    </row>
    <row r="44" spans="1:14" s="1" customFormat="1" ht="15.75">
      <c r="A44" s="2"/>
      <c r="B44" s="2"/>
      <c r="C44" s="11"/>
      <c r="D44" s="11"/>
      <c r="E44" s="2"/>
      <c r="F44" s="2"/>
      <c r="G44" s="2"/>
      <c r="H44" s="2"/>
      <c r="I44" s="2"/>
      <c r="J44" s="2"/>
      <c r="K44" s="2"/>
      <c r="L44" s="34"/>
      <c r="M44" s="34"/>
      <c r="N44" s="34"/>
    </row>
    <row r="45" spans="1:14" s="1" customFormat="1" ht="15.75">
      <c r="A45" s="2"/>
      <c r="B45" s="2"/>
      <c r="C45" s="11"/>
      <c r="D45" s="11"/>
      <c r="E45" s="2"/>
      <c r="F45" s="2"/>
      <c r="G45" s="2"/>
      <c r="H45" s="2"/>
      <c r="I45" s="2"/>
      <c r="J45" s="2"/>
      <c r="K45" s="2"/>
      <c r="L45" s="34"/>
      <c r="M45" s="34"/>
      <c r="N45" s="34"/>
    </row>
    <row r="46" spans="1:14" s="1" customFormat="1" ht="15.75">
      <c r="A46" s="2"/>
      <c r="B46" s="2"/>
      <c r="C46" s="11"/>
      <c r="D46" s="11"/>
      <c r="E46" s="2"/>
      <c r="F46" s="2"/>
      <c r="G46" s="2"/>
      <c r="H46" s="2"/>
      <c r="I46" s="2"/>
      <c r="J46" s="2"/>
      <c r="K46" s="2"/>
      <c r="L46" s="34"/>
      <c r="M46" s="34"/>
      <c r="N46" s="34"/>
    </row>
    <row r="47" spans="1:14" s="1" customFormat="1" ht="15.75">
      <c r="A47" s="2"/>
      <c r="B47" s="2"/>
      <c r="C47" s="11"/>
      <c r="D47" s="11"/>
      <c r="E47" s="2"/>
      <c r="F47" s="2"/>
      <c r="G47" s="2"/>
      <c r="H47" s="2"/>
      <c r="I47" s="2"/>
      <c r="J47" s="2"/>
      <c r="K47" s="2"/>
      <c r="L47" s="34"/>
      <c r="M47" s="34"/>
      <c r="N47" s="34"/>
    </row>
    <row r="48" spans="1:14" s="1" customFormat="1" ht="15.75">
      <c r="A48" s="2"/>
      <c r="B48" s="2"/>
      <c r="C48" s="11"/>
      <c r="D48" s="11"/>
      <c r="E48" s="2"/>
      <c r="F48" s="2"/>
      <c r="G48" s="2"/>
      <c r="H48" s="2"/>
      <c r="I48" s="2"/>
      <c r="J48" s="2"/>
      <c r="K48" s="2"/>
      <c r="L48" s="34"/>
      <c r="M48" s="34"/>
      <c r="N48" s="34"/>
    </row>
    <row r="49" spans="1:12" s="1" customFormat="1" ht="15.75">
      <c r="A49" s="2"/>
      <c r="B49" s="2"/>
      <c r="C49" s="11"/>
      <c r="D49" s="11"/>
      <c r="E49" s="2"/>
      <c r="F49" s="2"/>
      <c r="G49" s="2"/>
      <c r="H49" s="2"/>
      <c r="I49" s="2"/>
      <c r="J49" s="2"/>
      <c r="K49" s="2"/>
      <c r="L49" s="2"/>
    </row>
    <row r="50" spans="1:12" s="1" customFormat="1" ht="15.75">
      <c r="A50" s="2"/>
      <c r="B50" s="2"/>
      <c r="C50" s="11"/>
      <c r="D50" s="11"/>
      <c r="E50" s="2"/>
      <c r="F50" s="2"/>
      <c r="G50" s="2"/>
      <c r="H50" s="2"/>
      <c r="I50" s="2"/>
      <c r="J50" s="2"/>
      <c r="K50" s="2"/>
      <c r="L50" s="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hyperlinks>
    <hyperlink ref="F4" r:id="rId1" tooltip="http://zjt.hainan.gov.cn/" display="http://zjt.hainan.gov.cn/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2022-07-09T00:40:20Z</cp:lastPrinted>
  <dcterms:created xsi:type="dcterms:W3CDTF">2020-12-11T19:06:30Z</dcterms:created>
  <dcterms:modified xsi:type="dcterms:W3CDTF">2023-05-05T11:58:19Z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BE56BE28363F4F4C9DE78E8E7600A817</vt:lpwstr>
  </property>
  <property fmtid="{D5CDD505-2E9C-101B-9397-08002B2CF9AE}" pid="4" name="퀀_generated_2.-2147483648">
    <vt:i4>2052</vt:i4>
  </property>
</Properties>
</file>