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calcPr calcId="144525"/>
</workbook>
</file>

<file path=xl/sharedStrings.xml><?xml version="1.0" encoding="utf-8"?>
<sst xmlns="http://schemas.openxmlformats.org/spreadsheetml/2006/main" count="65" uniqueCount="51">
  <si>
    <t>海南省住房和城乡建设领域建设工程专业技术资格评审量化评分说明表</t>
  </si>
  <si>
    <t>名称</t>
  </si>
  <si>
    <t>内容</t>
  </si>
  <si>
    <t>分值设置</t>
  </si>
  <si>
    <t>评分说明</t>
  </si>
  <si>
    <t>证明材料</t>
  </si>
  <si>
    <t>分项分值</t>
  </si>
  <si>
    <t>基本分值</t>
  </si>
  <si>
    <t>总分值</t>
  </si>
  <si>
    <t>基本条件</t>
  </si>
  <si>
    <t>思想道德</t>
  </si>
  <si>
    <t>本条是基本条件，分值必须达到15分方可参与评审。</t>
  </si>
  <si>
    <t>提供用人单位公示资料及用人单位公示结果；提供近五年专业技术人员年度考核登记表。</t>
  </si>
  <si>
    <t>职业道德</t>
  </si>
  <si>
    <t>提供个人荣誉或个人述职材料、单位考核测评材料、个人无不良记录、无行政处罚、无失信、无弄虚作假、暗箱操作等违纪违规行为的承诺函以及用人单位关于推荐申报人的最终意见。</t>
  </si>
  <si>
    <t>继续教育</t>
  </si>
  <si>
    <t>提供近五年专业继续教育每年累计应不少于90学时，其中专业科目一般不少于60学时证明，及接受《工程建设标准强制性条文》学时证明。</t>
  </si>
  <si>
    <t>破格条件</t>
  </si>
  <si>
    <t>满足可得10分。</t>
  </si>
  <si>
    <t>应满足《评审条件》中关于破格评审的相关条件，申报人的各项获奖证书；有申报人署名的著作、书籍；2名本专业或相近专业正高级工程（建筑）师推荐材料等。</t>
  </si>
  <si>
    <t>初级</t>
  </si>
  <si>
    <t>学历、资历</t>
  </si>
  <si>
    <t>本条为基本条件，满分15分，不满足15分者不能参与评审。</t>
  </si>
  <si>
    <t>如有多个学习的经历都需提供证书，提供查询路径和学信网打印的《教育部学历证书电子注册备案表》或《中国高等教育学历认证报告》。提供现任职职称证书、社保、评审表。</t>
  </si>
  <si>
    <t>专业能力</t>
  </si>
  <si>
    <t>满分70分，每项得35分，基本分值35分，满足基本分值方可参加评审。</t>
  </si>
  <si>
    <t>相关的获奖证书；申报人署名的成果文件；获得的专利证书等。</t>
  </si>
  <si>
    <t>小计</t>
  </si>
  <si>
    <t>分值设置100分，基本分值是65分，满足基本分值即可参加评审。</t>
  </si>
  <si>
    <t>中级/高级</t>
  </si>
  <si>
    <t>本条是基本条件，分值必须达到10分方可参与评审。</t>
  </si>
  <si>
    <t>属加分项，每项得5分，分值上限25分。</t>
  </si>
  <si>
    <t>申报人署名的成果文件；获得的专利证书等。</t>
  </si>
  <si>
    <t>学术理论</t>
  </si>
  <si>
    <t>满分10分，基本分值10分，满足基本分方可参加评审。</t>
  </si>
  <si>
    <t>申报人署名的著作、刊登在报刊上的文章（按评审条件中相应提供，提供查询路径），已通过交流的论文，财务审计报告，纳税证明材料等。</t>
  </si>
  <si>
    <t>业绩成果</t>
  </si>
  <si>
    <t xml:space="preserve">满分40分，基本分值40分，满足基本分方可参加评审。申报人按《评审条件》规定提供业绩，其业绩必须符合各专业规定条件之一。                                                       </t>
  </si>
  <si>
    <t>按照相应《评审条件》中各专业所列业绩条件提供有关证明材料，如项目合同、工程设计图纸、图审合格证书、工程竣工验收（备案）文件、工程造价咨询成果文件、获奖证书等业绩成果（提供查询路径）与社保时间相一致的证明，其中申请破格人员还需提供相应的破格条件有效证明材料。</t>
  </si>
  <si>
    <t>论文答辩</t>
  </si>
  <si>
    <t>本条满分20分。</t>
  </si>
  <si>
    <t>从专业知识，创新能力、国内动态，论文观点等四方面进行答辩，每项满分5分。</t>
  </si>
  <si>
    <t>分值设置为120分，专业能力为加分项25分，基本条件分值是75分，基本条件分值满足即可参加评审。</t>
  </si>
  <si>
    <t>正高级</t>
  </si>
  <si>
    <t>本条是基本条件，不满足10分者不能参与正高级工程师评审。</t>
  </si>
  <si>
    <t>满分25分，每项得5分，基本分值5分，满足基本分值方可参加评审。</t>
  </si>
  <si>
    <t>满分10分，基本分值10分，满足基本分值方可参加评审。</t>
  </si>
  <si>
    <t xml:space="preserve">满分35分，基本分值35分，满足基本分方可参加评审。申报人按《评审条件》规定提供业绩，其业绩必须符合各专业规定条件之一。                                                       </t>
  </si>
  <si>
    <t>本条满分25分。</t>
  </si>
  <si>
    <t>从业务水平、专业知识、创新能力、论文观点、国内外动态等五方面进行答辩，每项满分5分。</t>
  </si>
  <si>
    <t>分值设置为120分，基本分值是75分，满足基本分值即可参加评审。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</si>
</sst>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8"/>
      <color theme="1"/>
      <name val="宋体"/>
      <charset val="134"/>
      <scheme val="minor"/>
    </font>
    <font>
      <b/>
      <sz val="10"/>
      <color theme="1"/>
      <name val="宋体"/>
      <charset val="134"/>
      <scheme val="minor"/>
    </font>
    <font>
      <sz val="10"/>
      <color theme="1"/>
      <name val="宋体"/>
      <charset val="134"/>
      <scheme val="minor"/>
    </font>
    <font>
      <sz val="10"/>
      <name val="宋体"/>
      <charset val="134"/>
      <scheme val="minor"/>
    </font>
    <font>
      <sz val="9"/>
      <color theme="1"/>
      <name val="宋体"/>
      <charset val="134"/>
      <scheme val="minor"/>
    </font>
    <font>
      <sz val="9"/>
      <name val="宋体"/>
      <charset val="134"/>
      <scheme val="minor"/>
    </font>
    <font>
      <b/>
      <sz val="9"/>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0" fontId="9" fillId="7"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4" fillId="6" borderId="13" applyNumberFormat="false" applyAlignment="false" applyProtection="false">
      <alignment vertical="center"/>
    </xf>
    <xf numFmtId="0" fontId="17" fillId="16" borderId="16" applyNumberFormat="false" applyAlignment="false" applyProtection="false">
      <alignment vertical="center"/>
    </xf>
    <xf numFmtId="0" fontId="19" fillId="17" borderId="0" applyNumberFormat="false" applyBorder="false" applyAlignment="false" applyProtection="false">
      <alignment vertical="center"/>
    </xf>
    <xf numFmtId="0" fontId="16" fillId="0" borderId="1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0" borderId="15" applyNumberFormat="false" applyFill="false" applyAlignment="false" applyProtection="false">
      <alignment vertical="center"/>
    </xf>
    <xf numFmtId="0" fontId="8"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13" fillId="0" borderId="12" applyNumberFormat="false" applyFill="false" applyAlignment="false" applyProtection="false">
      <alignment vertical="center"/>
    </xf>
    <xf numFmtId="0" fontId="12" fillId="0" borderId="11" applyNumberFormat="false" applyFill="false" applyAlignment="false" applyProtection="false">
      <alignment vertical="center"/>
    </xf>
    <xf numFmtId="0" fontId="8" fillId="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22" fillId="0" borderId="1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0" fontId="0" fillId="19" borderId="17" applyNumberFormat="false" applyFont="false" applyAlignment="false" applyProtection="false">
      <alignment vertical="center"/>
    </xf>
    <xf numFmtId="0" fontId="9" fillId="29"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5" fillId="6" borderId="14" applyNumberFormat="false" applyAlignment="false" applyProtection="false">
      <alignment vertical="center"/>
    </xf>
    <xf numFmtId="0" fontId="9" fillId="2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26" fillId="27" borderId="14" applyNumberFormat="false" applyAlignment="false" applyProtection="false">
      <alignment vertical="center"/>
    </xf>
    <xf numFmtId="0" fontId="8"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0">
    <xf numFmtId="0" fontId="0" fillId="0" borderId="0" xfId="0"/>
    <xf numFmtId="0" fontId="1" fillId="0" borderId="1" xfId="0" applyFont="true" applyBorder="true" applyAlignment="true">
      <alignment horizontal="center" vertical="center"/>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2" fillId="0" borderId="4" xfId="0" applyFont="true" applyBorder="true" applyAlignment="true">
      <alignment horizontal="center" vertical="center"/>
    </xf>
    <xf numFmtId="0" fontId="2" fillId="0" borderId="5" xfId="0" applyFont="true" applyBorder="true" applyAlignment="true">
      <alignment horizontal="center" vertical="center"/>
    </xf>
    <xf numFmtId="0" fontId="2" fillId="0" borderId="6"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3" fillId="0" borderId="6" xfId="0" applyFont="true" applyBorder="true" applyAlignment="true">
      <alignment horizontal="center" vertical="center" wrapText="true"/>
    </xf>
    <xf numFmtId="0" fontId="3" fillId="0" borderId="6" xfId="0" applyFont="true" applyBorder="true" applyAlignment="true">
      <alignment horizontal="center" vertical="center"/>
    </xf>
    <xf numFmtId="0" fontId="2" fillId="0" borderId="7"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2" fillId="0" borderId="8"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2" fillId="0" borderId="6" xfId="0" applyFont="true" applyBorder="true" applyAlignment="true">
      <alignment horizontal="center" vertical="center"/>
    </xf>
    <xf numFmtId="0" fontId="3" fillId="0" borderId="2" xfId="0" applyFont="true" applyBorder="true" applyAlignment="true">
      <alignment horizontal="center" vertical="center"/>
    </xf>
    <xf numFmtId="0" fontId="3" fillId="0" borderId="2" xfId="0" applyFont="true" applyBorder="true" applyAlignment="true">
      <alignment horizontal="center" vertical="center" wrapText="true"/>
    </xf>
    <xf numFmtId="0" fontId="4" fillId="0" borderId="2" xfId="0" applyFont="true" applyBorder="true" applyAlignment="true">
      <alignment horizontal="center" vertical="center"/>
    </xf>
    <xf numFmtId="0" fontId="2" fillId="0" borderId="10" xfId="0" applyFont="true" applyBorder="true" applyAlignment="true">
      <alignment horizontal="center" vertical="center"/>
    </xf>
    <xf numFmtId="0" fontId="5" fillId="0" borderId="2" xfId="0" applyFont="true" applyBorder="true" applyAlignment="true">
      <alignment horizontal="left" vertical="center" wrapText="true"/>
    </xf>
    <xf numFmtId="0" fontId="6" fillId="0" borderId="6" xfId="0" applyFont="true" applyBorder="true" applyAlignment="true">
      <alignment horizontal="left" vertical="center" wrapText="true"/>
    </xf>
    <xf numFmtId="0" fontId="3" fillId="0" borderId="7" xfId="0" applyFont="true" applyBorder="true" applyAlignment="true">
      <alignment horizontal="center" vertical="center"/>
    </xf>
    <xf numFmtId="0" fontId="5" fillId="0" borderId="7" xfId="0" applyFont="true" applyBorder="true" applyAlignment="true">
      <alignment horizontal="left" vertical="center" wrapText="true"/>
    </xf>
    <xf numFmtId="0" fontId="5" fillId="0" borderId="6" xfId="0" applyFont="true" applyBorder="true" applyAlignment="true">
      <alignment horizontal="left" vertical="center" wrapText="true"/>
    </xf>
    <xf numFmtId="0" fontId="3" fillId="0" borderId="5" xfId="0" applyFont="true" applyBorder="true" applyAlignment="true">
      <alignment horizontal="center" vertical="center"/>
    </xf>
    <xf numFmtId="0" fontId="5" fillId="0" borderId="5" xfId="0" applyFont="true" applyBorder="true" applyAlignment="true">
      <alignment horizontal="left" vertical="center" wrapText="true"/>
    </xf>
    <xf numFmtId="0" fontId="7" fillId="0" borderId="8" xfId="0" applyFont="true" applyBorder="true" applyAlignment="true">
      <alignment horizontal="left" vertical="center" wrapText="true"/>
    </xf>
    <xf numFmtId="0" fontId="7" fillId="0" borderId="9" xfId="0" applyFont="true" applyBorder="true" applyAlignment="true">
      <alignment horizontal="left" vertical="center" wrapText="true"/>
    </xf>
    <xf numFmtId="0" fontId="4" fillId="0" borderId="6" xfId="0" applyFont="true" applyBorder="true" applyAlignment="true">
      <alignment horizontal="center" vertical="center"/>
    </xf>
    <xf numFmtId="0" fontId="5" fillId="0" borderId="0"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3"/>
  <sheetViews>
    <sheetView tabSelected="1" workbookViewId="0">
      <selection activeCell="G7" sqref="G7"/>
    </sheetView>
  </sheetViews>
  <sheetFormatPr defaultColWidth="9" defaultRowHeight="14.25" outlineLevelCol="6"/>
  <cols>
    <col min="1" max="1" width="5" customWidth="true"/>
    <col min="2" max="2" width="11.6333333333333" customWidth="true"/>
    <col min="3" max="3" width="8.38333333333333" customWidth="true"/>
    <col min="4" max="4" width="6.88333333333333" customWidth="true"/>
    <col min="5" max="5" width="7.88333333333333" customWidth="true"/>
    <col min="6" max="6" width="86.25" customWidth="true"/>
    <col min="7" max="7" width="74.6333333333333" customWidth="true"/>
  </cols>
  <sheetData>
    <row r="2" ht="30" customHeight="true" spans="1:7">
      <c r="A2" s="1" t="s">
        <v>0</v>
      </c>
      <c r="B2" s="1"/>
      <c r="C2" s="1"/>
      <c r="D2" s="1"/>
      <c r="E2" s="1"/>
      <c r="F2" s="1"/>
      <c r="G2" s="1"/>
    </row>
    <row r="3" ht="21" customHeight="true" spans="1:7">
      <c r="A3" s="2" t="s">
        <v>1</v>
      </c>
      <c r="B3" s="2" t="s">
        <v>2</v>
      </c>
      <c r="C3" s="3" t="s">
        <v>3</v>
      </c>
      <c r="D3" s="4"/>
      <c r="E3" s="18"/>
      <c r="F3" s="2" t="s">
        <v>4</v>
      </c>
      <c r="G3" s="2" t="s">
        <v>5</v>
      </c>
    </row>
    <row r="4" ht="28.5" customHeight="true" spans="1:7">
      <c r="A4" s="5"/>
      <c r="B4" s="5"/>
      <c r="C4" s="6" t="s">
        <v>6</v>
      </c>
      <c r="D4" s="6" t="s">
        <v>7</v>
      </c>
      <c r="E4" s="6" t="s">
        <v>8</v>
      </c>
      <c r="F4" s="5"/>
      <c r="G4" s="5"/>
    </row>
    <row r="5" ht="27" customHeight="true" spans="1:7">
      <c r="A5" s="7" t="s">
        <v>9</v>
      </c>
      <c r="B5" s="8" t="s">
        <v>10</v>
      </c>
      <c r="C5" s="9">
        <v>5</v>
      </c>
      <c r="D5" s="9">
        <v>5</v>
      </c>
      <c r="E5" s="15">
        <v>15</v>
      </c>
      <c r="F5" s="19" t="s">
        <v>11</v>
      </c>
      <c r="G5" s="20" t="s">
        <v>12</v>
      </c>
    </row>
    <row r="6" ht="27.75" customHeight="true" spans="1:7">
      <c r="A6" s="10"/>
      <c r="B6" s="8" t="s">
        <v>13</v>
      </c>
      <c r="C6" s="9">
        <v>5</v>
      </c>
      <c r="D6" s="9">
        <v>5</v>
      </c>
      <c r="E6" s="21"/>
      <c r="F6" s="22"/>
      <c r="G6" s="23" t="s">
        <v>14</v>
      </c>
    </row>
    <row r="7" ht="27" customHeight="true" spans="1:7">
      <c r="A7" s="11"/>
      <c r="B7" s="8" t="s">
        <v>15</v>
      </c>
      <c r="C7" s="9">
        <v>5</v>
      </c>
      <c r="D7" s="9">
        <v>5</v>
      </c>
      <c r="E7" s="24"/>
      <c r="F7" s="25"/>
      <c r="G7" s="23" t="s">
        <v>16</v>
      </c>
    </row>
    <row r="8" ht="33" customHeight="true" spans="1:7">
      <c r="A8" s="12" t="s">
        <v>17</v>
      </c>
      <c r="B8" s="13"/>
      <c r="C8" s="9">
        <v>10</v>
      </c>
      <c r="D8" s="9">
        <v>10</v>
      </c>
      <c r="E8" s="9">
        <v>10</v>
      </c>
      <c r="F8" s="23" t="s">
        <v>18</v>
      </c>
      <c r="G8" s="23" t="s">
        <v>19</v>
      </c>
    </row>
    <row r="9" ht="30.75" customHeight="true" spans="1:7">
      <c r="A9" s="6" t="s">
        <v>20</v>
      </c>
      <c r="B9" s="8" t="s">
        <v>21</v>
      </c>
      <c r="C9" s="9">
        <v>15</v>
      </c>
      <c r="D9" s="9">
        <v>15</v>
      </c>
      <c r="E9" s="9">
        <v>15</v>
      </c>
      <c r="F9" s="19" t="s">
        <v>22</v>
      </c>
      <c r="G9" s="23" t="s">
        <v>23</v>
      </c>
    </row>
    <row r="10" ht="35.1" customHeight="true" spans="1:7">
      <c r="A10" s="6"/>
      <c r="B10" s="8" t="s">
        <v>24</v>
      </c>
      <c r="C10" s="9">
        <v>35</v>
      </c>
      <c r="D10" s="9">
        <v>35</v>
      </c>
      <c r="E10" s="15">
        <v>70</v>
      </c>
      <c r="F10" s="19" t="s">
        <v>25</v>
      </c>
      <c r="G10" s="23" t="s">
        <v>26</v>
      </c>
    </row>
    <row r="11" ht="27" customHeight="true" spans="1:7">
      <c r="A11" s="6"/>
      <c r="B11" s="6" t="s">
        <v>27</v>
      </c>
      <c r="C11" s="14"/>
      <c r="D11" s="2">
        <f>D5+D6+D7+D9+D10</f>
        <v>65</v>
      </c>
      <c r="E11" s="2">
        <f>E5+E9+E10</f>
        <v>100</v>
      </c>
      <c r="F11" s="26" t="s">
        <v>28</v>
      </c>
      <c r="G11" s="27"/>
    </row>
    <row r="12" ht="30.75" customHeight="true" spans="1:7">
      <c r="A12" s="6" t="s">
        <v>29</v>
      </c>
      <c r="B12" s="8" t="s">
        <v>21</v>
      </c>
      <c r="C12" s="9">
        <v>10</v>
      </c>
      <c r="D12" s="15">
        <v>10</v>
      </c>
      <c r="E12" s="15">
        <v>10</v>
      </c>
      <c r="F12" s="19" t="s">
        <v>30</v>
      </c>
      <c r="G12" s="23" t="s">
        <v>23</v>
      </c>
    </row>
    <row r="13" ht="24" customHeight="true" spans="1:7">
      <c r="A13" s="6"/>
      <c r="B13" s="8" t="s">
        <v>24</v>
      </c>
      <c r="C13" s="9">
        <v>5</v>
      </c>
      <c r="D13" s="9">
        <v>0</v>
      </c>
      <c r="E13" s="28">
        <v>25</v>
      </c>
      <c r="F13" s="23" t="s">
        <v>31</v>
      </c>
      <c r="G13" s="23" t="s">
        <v>32</v>
      </c>
    </row>
    <row r="14" ht="30" customHeight="true" spans="1:7">
      <c r="A14" s="6"/>
      <c r="B14" s="8" t="s">
        <v>33</v>
      </c>
      <c r="C14" s="9">
        <v>10</v>
      </c>
      <c r="D14" s="9">
        <v>10</v>
      </c>
      <c r="E14" s="28">
        <v>10</v>
      </c>
      <c r="F14" s="23" t="s">
        <v>34</v>
      </c>
      <c r="G14" s="23" t="s">
        <v>35</v>
      </c>
    </row>
    <row r="15" ht="43" customHeight="true" spans="1:7">
      <c r="A15" s="6"/>
      <c r="B15" s="16" t="s">
        <v>36</v>
      </c>
      <c r="C15" s="15">
        <v>40</v>
      </c>
      <c r="D15" s="15">
        <v>40</v>
      </c>
      <c r="E15" s="17">
        <v>40</v>
      </c>
      <c r="F15" s="29" t="s">
        <v>37</v>
      </c>
      <c r="G15" s="19" t="s">
        <v>38</v>
      </c>
    </row>
    <row r="16" ht="30.75" customHeight="true" spans="1:7">
      <c r="A16" s="6"/>
      <c r="B16" s="8" t="s">
        <v>39</v>
      </c>
      <c r="C16" s="9">
        <v>5</v>
      </c>
      <c r="D16" s="9"/>
      <c r="E16" s="9">
        <v>20</v>
      </c>
      <c r="F16" s="23" t="s">
        <v>40</v>
      </c>
      <c r="G16" s="23" t="s">
        <v>41</v>
      </c>
    </row>
    <row r="17" ht="25.5" customHeight="true" spans="1:7">
      <c r="A17" s="6"/>
      <c r="B17" s="6" t="s">
        <v>27</v>
      </c>
      <c r="C17" s="14"/>
      <c r="D17" s="2">
        <f>D5+D6+D7+D12+D13+D14+D15+D16</f>
        <v>75</v>
      </c>
      <c r="E17" s="2">
        <f>E5+E6+E7+E12+E13+E14+E15+E16</f>
        <v>120</v>
      </c>
      <c r="F17" s="26" t="s">
        <v>42</v>
      </c>
      <c r="G17" s="27"/>
    </row>
    <row r="18" ht="29.25" customHeight="true" spans="1:7">
      <c r="A18" s="6" t="s">
        <v>43</v>
      </c>
      <c r="B18" s="8" t="s">
        <v>21</v>
      </c>
      <c r="C18" s="9">
        <v>10</v>
      </c>
      <c r="D18" s="15">
        <v>10</v>
      </c>
      <c r="E18" s="15">
        <v>10</v>
      </c>
      <c r="F18" s="19" t="s">
        <v>44</v>
      </c>
      <c r="G18" s="23" t="s">
        <v>23</v>
      </c>
    </row>
    <row r="19" ht="26.25" customHeight="true" spans="1:7">
      <c r="A19" s="6"/>
      <c r="B19" s="8" t="s">
        <v>24</v>
      </c>
      <c r="C19" s="9">
        <v>5</v>
      </c>
      <c r="D19" s="9">
        <v>5</v>
      </c>
      <c r="E19" s="9">
        <v>25</v>
      </c>
      <c r="F19" s="23" t="s">
        <v>45</v>
      </c>
      <c r="G19" s="23" t="s">
        <v>32</v>
      </c>
    </row>
    <row r="20" ht="24" customHeight="true" spans="1:7">
      <c r="A20" s="6"/>
      <c r="B20" s="8" t="s">
        <v>33</v>
      </c>
      <c r="C20" s="9">
        <v>10</v>
      </c>
      <c r="D20" s="9">
        <v>10</v>
      </c>
      <c r="E20" s="9">
        <v>10</v>
      </c>
      <c r="F20" s="23" t="s">
        <v>46</v>
      </c>
      <c r="G20" s="23" t="s">
        <v>35</v>
      </c>
    </row>
    <row r="21" ht="39" customHeight="true" spans="1:7">
      <c r="A21" s="6"/>
      <c r="B21" s="16" t="s">
        <v>36</v>
      </c>
      <c r="C21" s="17">
        <v>35</v>
      </c>
      <c r="D21" s="17">
        <v>35</v>
      </c>
      <c r="E21" s="9">
        <v>35</v>
      </c>
      <c r="F21" s="19" t="s">
        <v>47</v>
      </c>
      <c r="G21" s="19" t="s">
        <v>38</v>
      </c>
    </row>
    <row r="22" ht="30" customHeight="true" spans="1:7">
      <c r="A22" s="6"/>
      <c r="B22" s="8" t="s">
        <v>39</v>
      </c>
      <c r="C22" s="9">
        <v>5</v>
      </c>
      <c r="D22" s="9"/>
      <c r="E22" s="9">
        <v>25</v>
      </c>
      <c r="F22" s="23" t="s">
        <v>48</v>
      </c>
      <c r="G22" s="23" t="s">
        <v>49</v>
      </c>
    </row>
    <row r="23" ht="30" customHeight="true" spans="1:7">
      <c r="A23" s="6"/>
      <c r="B23" s="6" t="s">
        <v>27</v>
      </c>
      <c r="C23" s="14"/>
      <c r="D23" s="14">
        <f>D5+D6+D7+D18+D19+D20+D21+D22</f>
        <v>75</v>
      </c>
      <c r="E23" s="14">
        <f>E5+E6+E7+E18+E19+E20+E21+E22</f>
        <v>120</v>
      </c>
      <c r="F23" s="26" t="s">
        <v>50</v>
      </c>
      <c r="G23" s="27"/>
    </row>
  </sheetData>
  <mergeCells count="16">
    <mergeCell ref="A2:G2"/>
    <mergeCell ref="C3:E3"/>
    <mergeCell ref="A8:B8"/>
    <mergeCell ref="F11:G11"/>
    <mergeCell ref="F17:G17"/>
    <mergeCell ref="F23:G23"/>
    <mergeCell ref="A3:A4"/>
    <mergeCell ref="A5:A7"/>
    <mergeCell ref="A9:A11"/>
    <mergeCell ref="A12:A17"/>
    <mergeCell ref="A18:A23"/>
    <mergeCell ref="B3:B4"/>
    <mergeCell ref="E5:E7"/>
    <mergeCell ref="F3:F4"/>
    <mergeCell ref="F5:F7"/>
    <mergeCell ref="G3:G4"/>
  </mergeCells>
  <pageMargins left="0.31496062992126" right="0.31496062992126" top="0.354330708661417" bottom="0.15748031496063" header="0.31496062992126" footer="0.3149606299212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2006-09-17T16:00:00Z</dcterms:created>
  <cp:lastPrinted>2023-06-15T18:35:00Z</cp:lastPrinted>
  <dcterms:modified xsi:type="dcterms:W3CDTF">2023-08-15T16:38:48Z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y fmtid="{D5CDD505-2E9C-101B-9397-08002B2CF9AE}" pid="3" name="ICV">
    <vt:lpwstr>DDB4EBC2D298413F94A1DEE0CB154BB8</vt:lpwstr>
  </property>
</Properties>
</file>