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activeTab="2"/>
  </bookViews>
  <sheets>
    <sheet name="1-1.日均工人考勤数较低的企业" sheetId="1" r:id="rId1"/>
    <sheet name="1-2.项目经理考勤率较低的企业" sheetId="2" r:id="rId2"/>
    <sheet name="1-3.总监考勤率较低的企业" sheetId="3" r:id="rId3"/>
  </sheets>
  <calcPr calcId="144525"/>
</workbook>
</file>

<file path=xl/sharedStrings.xml><?xml version="1.0" encoding="utf-8"?>
<sst xmlns="http://schemas.openxmlformats.org/spreadsheetml/2006/main" count="47" uniqueCount="35">
  <si>
    <t>附件1-1</t>
  </si>
  <si>
    <t>实名制重点监管企业名单</t>
  </si>
  <si>
    <t>序号</t>
  </si>
  <si>
    <t>企业名称</t>
  </si>
  <si>
    <t>存在问题
项目数</t>
  </si>
  <si>
    <t>（工人考勤）2024年4月1日-2024年5月31日（61天）</t>
  </si>
  <si>
    <t>考勤总人数</t>
  </si>
  <si>
    <t>平均考勤人数
（考勤总数/项目数）</t>
  </si>
  <si>
    <t>日均考勤人数
（考勤总数/总天数/项目数）</t>
  </si>
  <si>
    <t>江苏苏兴建设工程有限公司</t>
  </si>
  <si>
    <t>中国建筑第四工程局有限公司</t>
  </si>
  <si>
    <t>中铁十局集团有限公司</t>
  </si>
  <si>
    <t>海南金盛建筑工程有限公司</t>
  </si>
  <si>
    <t>陵水黎族自治县城乡建设有限公司</t>
  </si>
  <si>
    <t>附件1-2</t>
  </si>
  <si>
    <t>（项目经理）2024年4月1日-2024年5月31日（61天）</t>
  </si>
  <si>
    <t>考勤总数</t>
  </si>
  <si>
    <t>平均到岗考勤率（考勤总数/总天数/项目数）</t>
  </si>
  <si>
    <t>海南翰江建筑工程有限公司</t>
  </si>
  <si>
    <t>中交第一航务工程局有限公司</t>
  </si>
  <si>
    <t>中铁建设集团南方工程有限公司</t>
  </si>
  <si>
    <t>北京聚启建设发展有限公司</t>
  </si>
  <si>
    <t>中化二建集团有限公司</t>
  </si>
  <si>
    <t>腾越建筑科技集团有限公司</t>
  </si>
  <si>
    <t>中建四局第六建设有限公司</t>
  </si>
  <si>
    <t>附件1-3</t>
  </si>
  <si>
    <t>（项目总监）2024年4月1日-2024年5月31日（61天）</t>
  </si>
  <si>
    <t>海南众和建设项目管理有限公司</t>
  </si>
  <si>
    <t>海口市工程监理有限公司</t>
  </si>
  <si>
    <t>陕西省工程监理有限责任公司</t>
  </si>
  <si>
    <t>方大国际工程咨询股份有限公司</t>
  </si>
  <si>
    <t>永明项目管理有限公司</t>
  </si>
  <si>
    <t>君利源珺工程咨询有限公司</t>
  </si>
  <si>
    <t>达信建设发展有限公司</t>
  </si>
  <si>
    <t>广州市宏业金基建设监理咨询有限公司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</si>
</sst>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indexed="8"/>
      <name val="宋体"/>
      <charset val="134"/>
    </font>
    <font>
      <sz val="11"/>
      <color indexed="8"/>
      <name val="黑体"/>
      <charset val="134"/>
    </font>
    <font>
      <sz val="20"/>
      <color indexed="8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9"/>
      <name val="宋体"/>
      <charset val="134"/>
    </font>
    <font>
      <sz val="11"/>
      <color indexed="62"/>
      <name val="宋体"/>
      <charset val="0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b/>
      <sz val="15"/>
      <color indexed="62"/>
      <name val="宋体"/>
      <charset val="134"/>
    </font>
    <font>
      <b/>
      <sz val="11"/>
      <color indexed="63"/>
      <name val="宋体"/>
      <charset val="0"/>
    </font>
    <font>
      <b/>
      <sz val="18"/>
      <color indexed="62"/>
      <name val="宋体"/>
      <charset val="134"/>
    </font>
    <font>
      <b/>
      <sz val="11"/>
      <color indexed="9"/>
      <name val="宋体"/>
      <charset val="0"/>
    </font>
    <font>
      <sz val="11"/>
      <color indexed="60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sz val="11"/>
      <color indexed="10"/>
      <name val="宋体"/>
      <charset val="0"/>
    </font>
    <font>
      <sz val="11"/>
      <color indexed="17"/>
      <name val="宋体"/>
      <charset val="0"/>
    </font>
    <font>
      <b/>
      <sz val="11"/>
      <color indexed="5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8" fillId="12" borderId="9" applyNumberFormat="false" applyAlignment="false" applyProtection="false">
      <alignment vertical="center"/>
    </xf>
    <xf numFmtId="0" fontId="20" fillId="7" borderId="10" applyNumberFormat="false" applyAlignment="false" applyProtection="false">
      <alignment vertical="center"/>
    </xf>
    <xf numFmtId="0" fontId="21" fillId="14" borderId="0" applyNumberFormat="false" applyBorder="false" applyAlignment="false" applyProtection="false">
      <alignment vertical="center"/>
    </xf>
    <xf numFmtId="0" fontId="17" fillId="0" borderId="7" applyNumberFormat="false" applyAlignment="false" applyProtection="false">
      <alignment vertical="center"/>
    </xf>
    <xf numFmtId="0" fontId="22" fillId="0" borderId="0" applyNumberFormat="false" applyBorder="false" applyAlignment="false" applyProtection="false">
      <alignment vertical="center"/>
    </xf>
    <xf numFmtId="0" fontId="16" fillId="0" borderId="7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41" fontId="0" fillId="0" borderId="0" applyFon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4" fillId="0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0" borderId="8" applyNumberFormat="false" applyAlignment="false" applyProtection="false">
      <alignment vertical="center"/>
    </xf>
    <xf numFmtId="0" fontId="15" fillId="0" borderId="6" applyNumberForma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43" fontId="0" fillId="0" borderId="0" applyFont="false" applyBorder="false" applyAlignment="false" applyProtection="false">
      <alignment vertical="center"/>
    </xf>
    <xf numFmtId="0" fontId="19" fillId="0" borderId="0" applyNumberFormat="false" applyBorder="false" applyAlignment="false" applyProtection="false">
      <alignment vertical="center"/>
    </xf>
    <xf numFmtId="0" fontId="23" fillId="0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24" fillId="0" borderId="11" applyNumberFormat="false" applyAlignment="false" applyProtection="false">
      <alignment vertical="center"/>
    </xf>
    <xf numFmtId="0" fontId="13" fillId="0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42" fontId="0" fillId="0" borderId="0" applyFont="false" applyBorder="false" applyAlignment="false" applyProtection="false">
      <alignment vertical="center"/>
    </xf>
    <xf numFmtId="0" fontId="25" fillId="0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0" fillId="6" borderId="12" applyNumberFormat="false" applyFont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26" fillId="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1" fillId="16" borderId="0" applyNumberFormat="false" applyBorder="false" applyAlignment="false" applyProtection="false">
      <alignment vertical="center"/>
    </xf>
    <xf numFmtId="0" fontId="27" fillId="12" borderId="5" applyNumberFormat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9" fontId="0" fillId="0" borderId="0" applyFon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44" fontId="0" fillId="0" borderId="0" applyFon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0" fillId="2" borderId="5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</cellStyleXfs>
  <cellXfs count="38">
    <xf numFmtId="0" fontId="0" fillId="0" borderId="0" xfId="0" applyFill="true">
      <alignment vertical="center"/>
    </xf>
    <xf numFmtId="0" fontId="0" fillId="0" borderId="0" xfId="0" applyFill="true" applyAlignment="true">
      <alignment horizontal="center" vertical="center"/>
    </xf>
    <xf numFmtId="176" fontId="0" fillId="0" borderId="0" xfId="0" applyNumberFormat="true" applyFill="true">
      <alignment vertical="center"/>
    </xf>
    <xf numFmtId="0" fontId="1" fillId="0" borderId="0" xfId="0" applyFont="true" applyFill="true">
      <alignment vertical="center"/>
    </xf>
    <xf numFmtId="0" fontId="0" fillId="0" borderId="0" xfId="0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/>
    </xf>
    <xf numFmtId="0" fontId="8" fillId="0" borderId="1" xfId="0" applyFont="true" applyBorder="true" applyAlignment="true">
      <alignment horizontal="center" vertical="center" wrapText="true"/>
    </xf>
    <xf numFmtId="176" fontId="8" fillId="0" borderId="1" xfId="0" applyNumberFormat="true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 wrapText="true"/>
    </xf>
    <xf numFmtId="0" fontId="7" fillId="0" borderId="1" xfId="1" applyFont="true" applyBorder="true" applyAlignment="true">
      <alignment horizontal="center" vertical="center"/>
    </xf>
    <xf numFmtId="176" fontId="0" fillId="0" borderId="0" xfId="0" applyNumberFormat="true" applyFill="true" applyAlignment="true">
      <alignment horizontal="center" vertical="center"/>
    </xf>
    <xf numFmtId="176" fontId="2" fillId="0" borderId="0" xfId="0" applyNumberFormat="true" applyFont="true" applyFill="true" applyAlignment="true">
      <alignment horizontal="center" vertical="center"/>
    </xf>
    <xf numFmtId="176" fontId="5" fillId="0" borderId="3" xfId="0" applyNumberFormat="true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9" fontId="5" fillId="0" borderId="1" xfId="0" applyNumberFormat="true" applyFont="true" applyFill="true" applyBorder="true" applyAlignment="true">
      <alignment horizontal="center" vertical="center" wrapText="true"/>
    </xf>
    <xf numFmtId="176" fontId="8" fillId="0" borderId="1" xfId="0" applyNumberFormat="true" applyFont="true" applyBorder="true" applyAlignment="true">
      <alignment horizontal="center" vertical="center" wrapText="true"/>
    </xf>
    <xf numFmtId="10" fontId="8" fillId="0" borderId="1" xfId="0" applyNumberFormat="true" applyFont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49" fontId="7" fillId="0" borderId="1" xfId="0" applyNumberFormat="true" applyFont="true" applyBorder="true" applyAlignment="true">
      <alignment horizontal="center" vertical="center" wrapText="true"/>
    </xf>
    <xf numFmtId="0" fontId="7" fillId="0" borderId="1" xfId="0" applyNumberFormat="true" applyFont="true" applyBorder="true" applyAlignment="true">
      <alignment horizontal="center" vertical="center" wrapText="true"/>
    </xf>
    <xf numFmtId="176" fontId="7" fillId="0" borderId="1" xfId="0" applyNumberFormat="true" applyFont="true" applyBorder="true" applyAlignment="true">
      <alignment horizontal="center" vertical="center"/>
    </xf>
    <xf numFmtId="176" fontId="9" fillId="0" borderId="1" xfId="0" applyNumberFormat="true" applyFont="true" applyFill="true" applyBorder="true" applyAlignment="true">
      <alignment horizontal="center" vertical="center" wrapText="true"/>
    </xf>
    <xf numFmtId="9" fontId="9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Border="true" applyAlignment="true">
      <alignment horizontal="center" vertical="center" wrapText="true"/>
    </xf>
    <xf numFmtId="10" fontId="6" fillId="0" borderId="1" xfId="0" applyNumberFormat="true" applyFont="true" applyBorder="true" applyAlignment="true">
      <alignment horizontal="center" vertical="center"/>
    </xf>
    <xf numFmtId="0" fontId="7" fillId="0" borderId="1" xfId="0" applyNumberFormat="true" applyFont="true" applyFill="true" applyBorder="true" applyAlignment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9"/>
  <sheetViews>
    <sheetView workbookViewId="0">
      <selection activeCell="C10" sqref="C10"/>
    </sheetView>
  </sheetViews>
  <sheetFormatPr defaultColWidth="9" defaultRowHeight="13.5" outlineLevelCol="5"/>
  <cols>
    <col min="2" max="2" width="37.75" style="4" customWidth="true"/>
    <col min="3" max="4" width="12.6333333333333" customWidth="true"/>
    <col min="5" max="6" width="12.6333333333333" style="1" customWidth="true"/>
  </cols>
  <sheetData>
    <row r="1" spans="1:1">
      <c r="A1" s="3" t="s">
        <v>0</v>
      </c>
    </row>
    <row r="2" ht="40" customHeight="true" spans="1:6">
      <c r="A2" s="5" t="s">
        <v>1</v>
      </c>
      <c r="B2" s="6"/>
      <c r="C2" s="5"/>
      <c r="D2" s="5"/>
      <c r="E2" s="5"/>
      <c r="F2" s="5"/>
    </row>
    <row r="3" ht="39" customHeight="true" spans="1:6">
      <c r="A3" s="7" t="s">
        <v>2</v>
      </c>
      <c r="B3" s="26" t="s">
        <v>3</v>
      </c>
      <c r="C3" s="27" t="s">
        <v>4</v>
      </c>
      <c r="D3" s="28" t="s">
        <v>5</v>
      </c>
      <c r="E3" s="33"/>
      <c r="F3" s="33"/>
    </row>
    <row r="4" ht="38.25" spans="1:6">
      <c r="A4" s="7"/>
      <c r="B4" s="26"/>
      <c r="C4" s="27"/>
      <c r="D4" s="28" t="s">
        <v>6</v>
      </c>
      <c r="E4" s="33" t="s">
        <v>7</v>
      </c>
      <c r="F4" s="33" t="s">
        <v>8</v>
      </c>
    </row>
    <row r="5" ht="32" customHeight="true" spans="1:6">
      <c r="A5" s="37">
        <v>1</v>
      </c>
      <c r="B5" s="30" t="s">
        <v>9</v>
      </c>
      <c r="C5" s="31">
        <v>6</v>
      </c>
      <c r="D5" s="32">
        <v>1666</v>
      </c>
      <c r="E5" s="35">
        <f>D5/C5</f>
        <v>277.666666666667</v>
      </c>
      <c r="F5" s="32">
        <f>E5/61</f>
        <v>4.55191256830601</v>
      </c>
    </row>
    <row r="6" ht="32" customHeight="true" spans="1:6">
      <c r="A6" s="37">
        <v>2</v>
      </c>
      <c r="B6" s="30" t="s">
        <v>10</v>
      </c>
      <c r="C6" s="31">
        <v>4</v>
      </c>
      <c r="D6" s="32">
        <v>837</v>
      </c>
      <c r="E6" s="35">
        <f>D6/C6</f>
        <v>209.25</v>
      </c>
      <c r="F6" s="32">
        <f>E6/61</f>
        <v>3.43032786885246</v>
      </c>
    </row>
    <row r="7" ht="32" customHeight="true" spans="1:6">
      <c r="A7" s="37">
        <v>3</v>
      </c>
      <c r="B7" s="30" t="s">
        <v>11</v>
      </c>
      <c r="C7" s="31">
        <v>4</v>
      </c>
      <c r="D7" s="32">
        <v>1051</v>
      </c>
      <c r="E7" s="35">
        <f>D7/C7</f>
        <v>262.75</v>
      </c>
      <c r="F7" s="32">
        <f>E7/61</f>
        <v>4.30737704918033</v>
      </c>
    </row>
    <row r="8" ht="32" customHeight="true" spans="1:6">
      <c r="A8" s="37">
        <v>4</v>
      </c>
      <c r="B8" s="30" t="s">
        <v>12</v>
      </c>
      <c r="C8" s="31">
        <v>4</v>
      </c>
      <c r="D8" s="32">
        <v>260</v>
      </c>
      <c r="E8" s="35">
        <f>D8/C8</f>
        <v>65</v>
      </c>
      <c r="F8" s="32">
        <f>E8/61</f>
        <v>1.0655737704918</v>
      </c>
    </row>
    <row r="9" ht="32" customHeight="true" spans="1:6">
      <c r="A9" s="37">
        <v>5</v>
      </c>
      <c r="B9" s="13" t="s">
        <v>13</v>
      </c>
      <c r="C9" s="31">
        <v>3</v>
      </c>
      <c r="D9" s="32">
        <v>691</v>
      </c>
      <c r="E9" s="35">
        <f>D9/C9</f>
        <v>230.333333333333</v>
      </c>
      <c r="F9" s="32">
        <f>E9/61</f>
        <v>3.77595628415301</v>
      </c>
    </row>
  </sheetData>
  <mergeCells count="5">
    <mergeCell ref="A2:F2"/>
    <mergeCell ref="D3:F3"/>
    <mergeCell ref="A3:A4"/>
    <mergeCell ref="B3:B4"/>
    <mergeCell ref="C3:C4"/>
  </mergeCells>
  <pageMargins left="0.75" right="0.75" top="1" bottom="1" header="0.5" footer="0.5"/>
  <pageSetup paperSize="9" scale="9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17"/>
  <sheetViews>
    <sheetView workbookViewId="0">
      <selection activeCell="B15" sqref="B15"/>
    </sheetView>
  </sheetViews>
  <sheetFormatPr defaultColWidth="9" defaultRowHeight="13.5" outlineLevelCol="5"/>
  <cols>
    <col min="1" max="1" width="6.13333333333333" customWidth="true"/>
    <col min="2" max="2" width="34.3833333333333" style="1" customWidth="true"/>
    <col min="3" max="3" width="10.25" customWidth="true"/>
    <col min="4" max="4" width="12.25" customWidth="true"/>
    <col min="5" max="6" width="12.6333333333333" customWidth="true"/>
    <col min="7" max="8" width="12.6333333333333"/>
  </cols>
  <sheetData>
    <row r="1" spans="1:6">
      <c r="A1" s="3" t="s">
        <v>14</v>
      </c>
      <c r="B1" s="4"/>
      <c r="D1" s="1"/>
      <c r="E1" s="1"/>
      <c r="F1" s="1"/>
    </row>
    <row r="2" ht="25.5" spans="1:6">
      <c r="A2" s="5" t="s">
        <v>1</v>
      </c>
      <c r="B2" s="6"/>
      <c r="C2" s="5"/>
      <c r="D2" s="5"/>
      <c r="E2" s="5"/>
      <c r="F2" s="5"/>
    </row>
    <row r="3" ht="37" customHeight="true" spans="1:6">
      <c r="A3" s="7" t="s">
        <v>2</v>
      </c>
      <c r="B3" s="26" t="s">
        <v>3</v>
      </c>
      <c r="C3" s="27" t="s">
        <v>4</v>
      </c>
      <c r="D3" s="28" t="s">
        <v>15</v>
      </c>
      <c r="E3" s="33"/>
      <c r="F3" s="28"/>
    </row>
    <row r="4" ht="38.25" spans="1:6">
      <c r="A4" s="7"/>
      <c r="B4" s="26"/>
      <c r="C4" s="27"/>
      <c r="D4" s="28" t="s">
        <v>16</v>
      </c>
      <c r="E4" s="33" t="s">
        <v>7</v>
      </c>
      <c r="F4" s="34" t="s">
        <v>17</v>
      </c>
    </row>
    <row r="5" ht="32" customHeight="true" spans="1:6">
      <c r="A5" s="29">
        <v>1</v>
      </c>
      <c r="B5" s="30" t="s">
        <v>18</v>
      </c>
      <c r="C5" s="31">
        <v>4</v>
      </c>
      <c r="D5" s="32">
        <v>32</v>
      </c>
      <c r="E5" s="35">
        <f t="shared" ref="E5:E11" si="0">D5/C5</f>
        <v>8</v>
      </c>
      <c r="F5" s="36">
        <f t="shared" ref="F5:F11" si="1">E5/44</f>
        <v>0.181818181818182</v>
      </c>
    </row>
    <row r="6" ht="32" customHeight="true" spans="1:6">
      <c r="A6" s="29">
        <v>2</v>
      </c>
      <c r="B6" s="30" t="s">
        <v>19</v>
      </c>
      <c r="C6" s="31">
        <v>4</v>
      </c>
      <c r="D6" s="32">
        <v>33</v>
      </c>
      <c r="E6" s="35">
        <f t="shared" si="0"/>
        <v>8.25</v>
      </c>
      <c r="F6" s="36">
        <f t="shared" si="1"/>
        <v>0.1875</v>
      </c>
    </row>
    <row r="7" ht="32" customHeight="true" spans="1:6">
      <c r="A7" s="29">
        <v>3</v>
      </c>
      <c r="B7" s="30" t="s">
        <v>20</v>
      </c>
      <c r="C7" s="31">
        <v>4</v>
      </c>
      <c r="D7" s="32">
        <v>15</v>
      </c>
      <c r="E7" s="35">
        <f t="shared" si="0"/>
        <v>3.75</v>
      </c>
      <c r="F7" s="36">
        <f t="shared" si="1"/>
        <v>0.0852272727272727</v>
      </c>
    </row>
    <row r="8" ht="32" customHeight="true" spans="1:6">
      <c r="A8" s="29">
        <v>4</v>
      </c>
      <c r="B8" s="13" t="s">
        <v>21</v>
      </c>
      <c r="C8" s="31">
        <v>4</v>
      </c>
      <c r="D8" s="32">
        <v>19</v>
      </c>
      <c r="E8" s="35">
        <f t="shared" si="0"/>
        <v>4.75</v>
      </c>
      <c r="F8" s="36">
        <f t="shared" si="1"/>
        <v>0.107954545454545</v>
      </c>
    </row>
    <row r="9" ht="32" customHeight="true" spans="1:6">
      <c r="A9" s="29">
        <v>5</v>
      </c>
      <c r="B9" s="30" t="s">
        <v>22</v>
      </c>
      <c r="C9" s="31">
        <v>4</v>
      </c>
      <c r="D9" s="32">
        <v>30</v>
      </c>
      <c r="E9" s="35">
        <f t="shared" si="0"/>
        <v>7.5</v>
      </c>
      <c r="F9" s="36">
        <f t="shared" si="1"/>
        <v>0.170454545454545</v>
      </c>
    </row>
    <row r="10" ht="32" customHeight="true" spans="1:6">
      <c r="A10" s="29">
        <v>6</v>
      </c>
      <c r="B10" s="30" t="s">
        <v>23</v>
      </c>
      <c r="C10" s="31">
        <v>3</v>
      </c>
      <c r="D10" s="32">
        <v>11</v>
      </c>
      <c r="E10" s="35">
        <f t="shared" si="0"/>
        <v>3.66666666666667</v>
      </c>
      <c r="F10" s="36">
        <f t="shared" si="1"/>
        <v>0.0833333333333333</v>
      </c>
    </row>
    <row r="11" customFormat="true" ht="32" customHeight="true" spans="1:6">
      <c r="A11" s="29">
        <v>7</v>
      </c>
      <c r="B11" s="30" t="s">
        <v>24</v>
      </c>
      <c r="C11" s="31">
        <v>3</v>
      </c>
      <c r="D11" s="32">
        <v>8</v>
      </c>
      <c r="E11" s="35">
        <f t="shared" si="0"/>
        <v>2.66666666666667</v>
      </c>
      <c r="F11" s="36">
        <f t="shared" si="1"/>
        <v>0.0606060606060606</v>
      </c>
    </row>
    <row r="12" ht="32" customHeight="true"/>
    <row r="13" ht="32" customHeight="true"/>
    <row r="14" ht="32" customHeight="true"/>
    <row r="15" ht="32" customHeight="true"/>
    <row r="16" ht="32" customHeight="true"/>
    <row r="17" ht="32" customHeight="true"/>
  </sheetData>
  <mergeCells count="5">
    <mergeCell ref="A2:F2"/>
    <mergeCell ref="D3:F3"/>
    <mergeCell ref="A3:A4"/>
    <mergeCell ref="B3:B4"/>
    <mergeCell ref="C3:C4"/>
  </mergeCells>
  <pageMargins left="0.75" right="0.75" top="1" bottom="1" header="0.5" footer="0.5"/>
  <pageSetup paperSize="9" scale="9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12"/>
  <sheetViews>
    <sheetView tabSelected="1" workbookViewId="0">
      <selection activeCell="B12" sqref="B12"/>
    </sheetView>
  </sheetViews>
  <sheetFormatPr defaultColWidth="9" defaultRowHeight="13.5" outlineLevelCol="5"/>
  <cols>
    <col min="1" max="1" width="6.25" customWidth="true"/>
    <col min="2" max="2" width="35.5" style="1" customWidth="true"/>
    <col min="3" max="3" width="11.1333333333333" customWidth="true"/>
    <col min="4" max="4" width="11.25" customWidth="true"/>
    <col min="5" max="5" width="12.6333333333333" style="2" customWidth="true"/>
    <col min="6" max="6" width="12.6333333333333" customWidth="true"/>
    <col min="7" max="7" width="12.625"/>
  </cols>
  <sheetData>
    <row r="1" spans="1:6">
      <c r="A1" s="3" t="s">
        <v>25</v>
      </c>
      <c r="B1" s="4"/>
      <c r="D1" s="1"/>
      <c r="E1" s="18"/>
      <c r="F1" s="1"/>
    </row>
    <row r="2" ht="25.5" spans="1:6">
      <c r="A2" s="5" t="s">
        <v>1</v>
      </c>
      <c r="B2" s="6"/>
      <c r="C2" s="5"/>
      <c r="D2" s="5"/>
      <c r="E2" s="19"/>
      <c r="F2" s="5"/>
    </row>
    <row r="3" ht="38" customHeight="true" spans="1:6">
      <c r="A3" s="7" t="s">
        <v>2</v>
      </c>
      <c r="B3" s="7" t="s">
        <v>3</v>
      </c>
      <c r="C3" s="8" t="s">
        <v>4</v>
      </c>
      <c r="D3" s="9" t="s">
        <v>26</v>
      </c>
      <c r="E3" s="20"/>
      <c r="F3" s="21"/>
    </row>
    <row r="4" ht="38.25" spans="1:6">
      <c r="A4" s="7"/>
      <c r="B4" s="7"/>
      <c r="C4" s="10"/>
      <c r="D4" s="11" t="s">
        <v>16</v>
      </c>
      <c r="E4" s="22" t="s">
        <v>7</v>
      </c>
      <c r="F4" s="23" t="s">
        <v>17</v>
      </c>
    </row>
    <row r="5" ht="32" customHeight="true" spans="1:6">
      <c r="A5" s="12">
        <v>1</v>
      </c>
      <c r="B5" s="13" t="s">
        <v>27</v>
      </c>
      <c r="C5" s="14">
        <v>6</v>
      </c>
      <c r="D5" s="15">
        <v>20</v>
      </c>
      <c r="E5" s="24">
        <f t="shared" ref="E5:E12" si="0">D5/C5</f>
        <v>3.33333333333333</v>
      </c>
      <c r="F5" s="25">
        <f t="shared" ref="F5:F12" si="1">E5/44</f>
        <v>0.0757575757575758</v>
      </c>
    </row>
    <row r="6" ht="32" customHeight="true" spans="1:6">
      <c r="A6" s="12">
        <v>2</v>
      </c>
      <c r="B6" s="13" t="s">
        <v>28</v>
      </c>
      <c r="C6" s="14">
        <v>5</v>
      </c>
      <c r="D6" s="15">
        <v>10</v>
      </c>
      <c r="E6" s="24">
        <f t="shared" si="0"/>
        <v>2</v>
      </c>
      <c r="F6" s="25">
        <f t="shared" si="1"/>
        <v>0.0454545454545455</v>
      </c>
    </row>
    <row r="7" ht="32" customHeight="true" spans="1:6">
      <c r="A7" s="12">
        <v>3</v>
      </c>
      <c r="B7" s="13" t="s">
        <v>29</v>
      </c>
      <c r="C7" s="14">
        <v>4</v>
      </c>
      <c r="D7" s="15">
        <v>22</v>
      </c>
      <c r="E7" s="24">
        <f t="shared" si="0"/>
        <v>5.5</v>
      </c>
      <c r="F7" s="25">
        <f t="shared" si="1"/>
        <v>0.125</v>
      </c>
    </row>
    <row r="8" ht="32" customHeight="true" spans="1:6">
      <c r="A8" s="12">
        <v>4</v>
      </c>
      <c r="B8" s="16" t="s">
        <v>30</v>
      </c>
      <c r="C8" s="14">
        <v>4</v>
      </c>
      <c r="D8" s="15">
        <v>0</v>
      </c>
      <c r="E8" s="24">
        <f t="shared" si="0"/>
        <v>0</v>
      </c>
      <c r="F8" s="25">
        <f t="shared" si="1"/>
        <v>0</v>
      </c>
    </row>
    <row r="9" ht="32" customHeight="true" spans="1:6">
      <c r="A9" s="12">
        <v>5</v>
      </c>
      <c r="B9" s="13" t="s">
        <v>31</v>
      </c>
      <c r="C9" s="14">
        <v>3</v>
      </c>
      <c r="D9" s="15">
        <v>14</v>
      </c>
      <c r="E9" s="24">
        <f t="shared" si="0"/>
        <v>4.66666666666667</v>
      </c>
      <c r="F9" s="25">
        <f t="shared" si="1"/>
        <v>0.106060606060606</v>
      </c>
    </row>
    <row r="10" ht="32" customHeight="true" spans="1:6">
      <c r="A10" s="12">
        <v>6</v>
      </c>
      <c r="B10" s="16" t="s">
        <v>32</v>
      </c>
      <c r="C10" s="14">
        <v>3</v>
      </c>
      <c r="D10" s="15">
        <v>18</v>
      </c>
      <c r="E10" s="24">
        <f t="shared" si="0"/>
        <v>6</v>
      </c>
      <c r="F10" s="25">
        <f t="shared" si="1"/>
        <v>0.136363636363636</v>
      </c>
    </row>
    <row r="11" ht="32" customHeight="true" spans="1:6">
      <c r="A11" s="12">
        <v>7</v>
      </c>
      <c r="B11" s="17" t="s">
        <v>33</v>
      </c>
      <c r="C11" s="14">
        <v>3</v>
      </c>
      <c r="D11" s="15">
        <v>0</v>
      </c>
      <c r="E11" s="24">
        <f t="shared" si="0"/>
        <v>0</v>
      </c>
      <c r="F11" s="25">
        <f t="shared" si="1"/>
        <v>0</v>
      </c>
    </row>
    <row r="12" customFormat="true" ht="32" customHeight="true" spans="1:6">
      <c r="A12" s="12">
        <v>8</v>
      </c>
      <c r="B12" s="17" t="s">
        <v>34</v>
      </c>
      <c r="C12" s="14">
        <v>3</v>
      </c>
      <c r="D12" s="15">
        <v>0</v>
      </c>
      <c r="E12" s="24">
        <f t="shared" si="0"/>
        <v>0</v>
      </c>
      <c r="F12" s="25">
        <f t="shared" si="1"/>
        <v>0</v>
      </c>
    </row>
  </sheetData>
  <sortState ref="B5:F17">
    <sortCondition ref="F5:F17"/>
  </sortState>
  <mergeCells count="5">
    <mergeCell ref="A2:F2"/>
    <mergeCell ref="D3:F3"/>
    <mergeCell ref="A3:A4"/>
    <mergeCell ref="B3:B4"/>
    <mergeCell ref="C3:C4"/>
  </mergeCells>
  <pageMargins left="0.75" right="0.75" top="1" bottom="1" header="0.5" footer="0.5"/>
  <pageSetup paperSize="9" scale="9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1-1.日均工人考勤数较低的企业</vt:lpstr>
      <vt:lpstr>1-2.项目经理考勤率较低的企业</vt:lpstr>
      <vt:lpstr>1-3.总监考勤率较低的企业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greatwall</cp:lastModifiedBy>
  <dcterms:created xsi:type="dcterms:W3CDTF">2023-01-19T09:09:00Z</dcterms:created>
  <dcterms:modified xsi:type="dcterms:W3CDTF">2024-06-19T08:38:37Z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C7686E55618C47BBA9C1F57D3CF583DD</vt:lpwstr>
  </property>
</Properties>
</file>